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rmann\Dropbox\Modellflug\Tools\excel_sheets\"/>
    </mc:Choice>
  </mc:AlternateContent>
  <xr:revisionPtr revIDLastSave="0" documentId="13_ncr:1_{5EBBD213-15D6-43CC-BEAC-1792E13D6478}" xr6:coauthVersionLast="36" xr6:coauthVersionMax="36" xr10:uidLastSave="{00000000-0000-0000-0000-000000000000}"/>
  <bookViews>
    <workbookView xWindow="240" yWindow="90" windowWidth="21315" windowHeight="11325" xr2:uid="{00000000-000D-0000-FFFF-FFFF00000000}"/>
  </bookViews>
  <sheets>
    <sheet name="Tabelle1" sheetId="1" r:id="rId1"/>
  </sheets>
  <definedNames>
    <definedName name="_xlnm._FilterDatabase" localSheetId="0" hidden="1">Tabelle1!$A$31:$F$292</definedName>
    <definedName name="f_m">Tabelle1!$F$3</definedName>
    <definedName name="f_w">Tabelle1!$F$4</definedName>
    <definedName name="g_m">Tabelle1!$E$3</definedName>
    <definedName name="g_w">Tabelle1!$E$4</definedName>
    <definedName name="j_m">Tabelle1!$B$3</definedName>
    <definedName name="j_w">Tabelle1!$B$4</definedName>
    <definedName name="m_m">Tabelle1!$C$3</definedName>
    <definedName name="m_w">Tabelle1!$C$4</definedName>
    <definedName name="mu_m">Tabelle1!$D$3</definedName>
    <definedName name="mu_w">Tabelle1!$D$4</definedName>
  </definedNames>
  <calcPr calcId="191029"/>
</workbook>
</file>

<file path=xl/calcChain.xml><?xml version="1.0" encoding="utf-8"?>
<calcChain xmlns="http://schemas.openxmlformats.org/spreadsheetml/2006/main">
  <c r="F32" i="1" l="1"/>
  <c r="E32" i="1"/>
  <c r="D32" i="1"/>
  <c r="C32" i="1"/>
  <c r="B32" i="1"/>
  <c r="A33" i="1"/>
  <c r="B33" i="1" s="1"/>
  <c r="B10" i="1"/>
  <c r="E9" i="1" s="1"/>
  <c r="F5" i="1"/>
  <c r="C13" i="1"/>
  <c r="D12" i="1" s="1"/>
  <c r="D13" i="1" s="1"/>
  <c r="F22" i="1"/>
  <c r="E21" i="1" s="1"/>
  <c r="E22" i="1" s="1"/>
  <c r="D16" i="1"/>
  <c r="E15" i="1" s="1"/>
  <c r="E16" i="1" s="1"/>
  <c r="E19" i="1"/>
  <c r="C5" i="1"/>
  <c r="D5" i="1"/>
  <c r="E5" i="1"/>
  <c r="C6" i="1"/>
  <c r="D6" i="1"/>
  <c r="E6" i="1"/>
  <c r="F6" i="1"/>
  <c r="B6" i="1"/>
  <c r="B5" i="1"/>
  <c r="C9" i="1" l="1"/>
  <c r="C10" i="1" s="1"/>
  <c r="D18" i="1"/>
  <c r="D19" i="1" s="1"/>
  <c r="F18" i="1"/>
  <c r="F19" i="1" s="1"/>
  <c r="F33" i="1"/>
  <c r="E33" i="1"/>
  <c r="C33" i="1"/>
  <c r="D33" i="1"/>
  <c r="B18" i="1"/>
  <c r="B19" i="1" s="1"/>
  <c r="A34" i="1"/>
  <c r="C18" i="1"/>
  <c r="C19" i="1" s="1"/>
  <c r="F15" i="1"/>
  <c r="F16" i="1" s="1"/>
  <c r="B15" i="1"/>
  <c r="B16" i="1" s="1"/>
  <c r="C15" i="1"/>
  <c r="C16" i="1" s="1"/>
  <c r="F12" i="1"/>
  <c r="F13" i="1" s="1"/>
  <c r="B21" i="1"/>
  <c r="B22" i="1" s="1"/>
  <c r="D21" i="1"/>
  <c r="D22" i="1" s="1"/>
  <c r="C21" i="1"/>
  <c r="C22" i="1" s="1"/>
  <c r="B12" i="1"/>
  <c r="B13" i="1" s="1"/>
  <c r="E12" i="1"/>
  <c r="E13" i="1" s="1"/>
  <c r="D9" i="1"/>
  <c r="F9" i="1"/>
  <c r="D34" i="1" l="1"/>
  <c r="F34" i="1"/>
  <c r="E34" i="1"/>
  <c r="C34" i="1"/>
  <c r="A35" i="1"/>
  <c r="B34" i="1"/>
  <c r="D10" i="1"/>
  <c r="E10" i="1" s="1"/>
  <c r="F10" i="1" s="1"/>
  <c r="E35" i="1" l="1"/>
  <c r="F35" i="1"/>
  <c r="D35" i="1"/>
  <c r="A36" i="1"/>
  <c r="C35" i="1"/>
  <c r="B35" i="1"/>
  <c r="A37" i="1" l="1"/>
  <c r="F36" i="1"/>
  <c r="D36" i="1"/>
  <c r="E36" i="1"/>
  <c r="C36" i="1"/>
  <c r="B36" i="1"/>
  <c r="A38" i="1" l="1"/>
  <c r="E37" i="1"/>
  <c r="F37" i="1"/>
  <c r="D37" i="1"/>
  <c r="C37" i="1"/>
  <c r="B37" i="1"/>
  <c r="A39" i="1" l="1"/>
  <c r="D38" i="1"/>
  <c r="F38" i="1"/>
  <c r="E38" i="1"/>
  <c r="C38" i="1"/>
  <c r="B38" i="1"/>
  <c r="A40" i="1" l="1"/>
  <c r="E39" i="1"/>
  <c r="F39" i="1"/>
  <c r="D39" i="1"/>
  <c r="C39" i="1"/>
  <c r="B39" i="1"/>
  <c r="A41" i="1" l="1"/>
  <c r="F40" i="1"/>
  <c r="E40" i="1"/>
  <c r="D40" i="1"/>
  <c r="C40" i="1"/>
  <c r="B40" i="1"/>
  <c r="A42" i="1" l="1"/>
  <c r="F41" i="1"/>
  <c r="E41" i="1"/>
  <c r="D41" i="1"/>
  <c r="C41" i="1"/>
  <c r="B41" i="1"/>
  <c r="A43" i="1" l="1"/>
  <c r="E42" i="1"/>
  <c r="D42" i="1"/>
  <c r="F42" i="1"/>
  <c r="C42" i="1"/>
  <c r="B42" i="1"/>
  <c r="A44" i="1" l="1"/>
  <c r="E43" i="1"/>
  <c r="F43" i="1"/>
  <c r="D43" i="1"/>
  <c r="C43" i="1"/>
  <c r="B43" i="1"/>
  <c r="A45" i="1" l="1"/>
  <c r="F44" i="1"/>
  <c r="E44" i="1"/>
  <c r="D44" i="1"/>
  <c r="C44" i="1"/>
  <c r="B44" i="1"/>
  <c r="A46" i="1" l="1"/>
  <c r="E45" i="1"/>
  <c r="D45" i="1"/>
  <c r="C45" i="1"/>
  <c r="F45" i="1"/>
  <c r="B45" i="1"/>
  <c r="A47" i="1" l="1"/>
  <c r="F46" i="1"/>
  <c r="D46" i="1"/>
  <c r="E46" i="1"/>
  <c r="C46" i="1"/>
  <c r="B46" i="1"/>
  <c r="A48" i="1" l="1"/>
  <c r="E47" i="1"/>
  <c r="F47" i="1"/>
  <c r="D47" i="1"/>
  <c r="C47" i="1"/>
  <c r="B47" i="1"/>
  <c r="A49" i="1" l="1"/>
  <c r="F48" i="1"/>
  <c r="E48" i="1"/>
  <c r="D48" i="1"/>
  <c r="C48" i="1"/>
  <c r="B48" i="1"/>
  <c r="A50" i="1" l="1"/>
  <c r="F49" i="1"/>
  <c r="D49" i="1"/>
  <c r="C49" i="1"/>
  <c r="E49" i="1"/>
  <c r="B49" i="1"/>
  <c r="A51" i="1" l="1"/>
  <c r="D50" i="1"/>
  <c r="F50" i="1"/>
  <c r="E50" i="1"/>
  <c r="C50" i="1"/>
  <c r="B50" i="1"/>
  <c r="A52" i="1" l="1"/>
  <c r="E51" i="1"/>
  <c r="F51" i="1"/>
  <c r="D51" i="1"/>
  <c r="C51" i="1"/>
  <c r="B51" i="1"/>
  <c r="A53" i="1" l="1"/>
  <c r="F52" i="1"/>
  <c r="E52" i="1"/>
  <c r="D52" i="1"/>
  <c r="C52" i="1"/>
  <c r="B52" i="1"/>
  <c r="A54" i="1" l="1"/>
  <c r="E53" i="1"/>
  <c r="D53" i="1"/>
  <c r="F53" i="1"/>
  <c r="C53" i="1"/>
  <c r="B53" i="1"/>
  <c r="D54" i="1" l="1"/>
  <c r="F54" i="1"/>
  <c r="E54" i="1"/>
  <c r="C54" i="1"/>
  <c r="A55" i="1"/>
  <c r="B54" i="1"/>
  <c r="A56" i="1" l="1"/>
  <c r="E55" i="1"/>
  <c r="F55" i="1"/>
  <c r="D55" i="1"/>
  <c r="C55" i="1"/>
  <c r="B55" i="1"/>
  <c r="A57" i="1" l="1"/>
  <c r="F56" i="1"/>
  <c r="D56" i="1"/>
  <c r="E56" i="1"/>
  <c r="C56" i="1"/>
  <c r="B56" i="1"/>
  <c r="A58" i="1" l="1"/>
  <c r="F57" i="1"/>
  <c r="D57" i="1"/>
  <c r="C57" i="1"/>
  <c r="E57" i="1"/>
  <c r="B57" i="1"/>
  <c r="E58" i="1" l="1"/>
  <c r="D58" i="1"/>
  <c r="F58" i="1"/>
  <c r="C58" i="1"/>
  <c r="B58" i="1"/>
  <c r="A59" i="1"/>
  <c r="E59" i="1" l="1"/>
  <c r="D59" i="1"/>
  <c r="F59" i="1"/>
  <c r="C59" i="1"/>
  <c r="A60" i="1"/>
  <c r="B59" i="1"/>
  <c r="F60" i="1" l="1"/>
  <c r="E60" i="1"/>
  <c r="D60" i="1"/>
  <c r="C60" i="1"/>
  <c r="A61" i="1"/>
  <c r="B60" i="1"/>
  <c r="F61" i="1" l="1"/>
  <c r="E61" i="1"/>
  <c r="C61" i="1"/>
  <c r="D61" i="1"/>
  <c r="A62" i="1"/>
  <c r="B61" i="1"/>
  <c r="F62" i="1" l="1"/>
  <c r="D62" i="1"/>
  <c r="E62" i="1"/>
  <c r="C62" i="1"/>
  <c r="A63" i="1"/>
  <c r="B62" i="1"/>
  <c r="E63" i="1" l="1"/>
  <c r="D63" i="1"/>
  <c r="F63" i="1"/>
  <c r="C63" i="1"/>
  <c r="A64" i="1"/>
  <c r="B63" i="1"/>
  <c r="F64" i="1" l="1"/>
  <c r="E64" i="1"/>
  <c r="D64" i="1"/>
  <c r="C64" i="1"/>
  <c r="A65" i="1"/>
  <c r="B64" i="1"/>
  <c r="F65" i="1" l="1"/>
  <c r="E65" i="1"/>
  <c r="D65" i="1"/>
  <c r="C65" i="1"/>
  <c r="A66" i="1"/>
  <c r="B65" i="1"/>
  <c r="F66" i="1" l="1"/>
  <c r="E66" i="1"/>
  <c r="D66" i="1"/>
  <c r="C66" i="1"/>
  <c r="A67" i="1"/>
  <c r="B66" i="1"/>
  <c r="E67" i="1" l="1"/>
  <c r="F67" i="1"/>
  <c r="D67" i="1"/>
  <c r="C67" i="1"/>
  <c r="A68" i="1"/>
  <c r="B67" i="1"/>
  <c r="F68" i="1" l="1"/>
  <c r="E68" i="1"/>
  <c r="D68" i="1"/>
  <c r="C68" i="1"/>
  <c r="A69" i="1"/>
  <c r="B68" i="1"/>
  <c r="E69" i="1" l="1"/>
  <c r="F69" i="1"/>
  <c r="D69" i="1"/>
  <c r="C69" i="1"/>
  <c r="A70" i="1"/>
  <c r="B69" i="1"/>
  <c r="E70" i="1" l="1"/>
  <c r="F70" i="1"/>
  <c r="D70" i="1"/>
  <c r="C70" i="1"/>
  <c r="A71" i="1"/>
  <c r="B70" i="1"/>
  <c r="E71" i="1" l="1"/>
  <c r="F71" i="1"/>
  <c r="D71" i="1"/>
  <c r="C71" i="1"/>
  <c r="A72" i="1"/>
  <c r="B71" i="1"/>
  <c r="F72" i="1" l="1"/>
  <c r="E72" i="1"/>
  <c r="D72" i="1"/>
  <c r="C72" i="1"/>
  <c r="A73" i="1"/>
  <c r="B72" i="1"/>
  <c r="A74" i="1" l="1"/>
  <c r="F73" i="1"/>
  <c r="D73" i="1"/>
  <c r="E73" i="1"/>
  <c r="B73" i="1"/>
  <c r="C73" i="1"/>
  <c r="A75" i="1" l="1"/>
  <c r="E74" i="1"/>
  <c r="C74" i="1"/>
  <c r="D74" i="1"/>
  <c r="F74" i="1"/>
  <c r="B74" i="1"/>
  <c r="A76" i="1" l="1"/>
  <c r="E75" i="1"/>
  <c r="F75" i="1"/>
  <c r="D75" i="1"/>
  <c r="C75" i="1"/>
  <c r="B75" i="1"/>
  <c r="A77" i="1" l="1"/>
  <c r="F76" i="1"/>
  <c r="E76" i="1"/>
  <c r="B76" i="1"/>
  <c r="D76" i="1"/>
  <c r="C76" i="1"/>
  <c r="A78" i="1" l="1"/>
  <c r="F77" i="1"/>
  <c r="C77" i="1"/>
  <c r="E77" i="1"/>
  <c r="D77" i="1"/>
  <c r="B77" i="1"/>
  <c r="A79" i="1" l="1"/>
  <c r="F78" i="1"/>
  <c r="C78" i="1"/>
  <c r="E78" i="1"/>
  <c r="D78" i="1"/>
  <c r="B78" i="1"/>
  <c r="A80" i="1" l="1"/>
  <c r="E79" i="1"/>
  <c r="F79" i="1"/>
  <c r="D79" i="1"/>
  <c r="C79" i="1"/>
  <c r="B79" i="1"/>
  <c r="A81" i="1" l="1"/>
  <c r="F80" i="1"/>
  <c r="E80" i="1"/>
  <c r="B80" i="1"/>
  <c r="D80" i="1"/>
  <c r="C80" i="1"/>
  <c r="A82" i="1" l="1"/>
  <c r="F81" i="1"/>
  <c r="E81" i="1"/>
  <c r="D81" i="1"/>
  <c r="B81" i="1"/>
  <c r="C81" i="1"/>
  <c r="A83" i="1" l="1"/>
  <c r="F82" i="1"/>
  <c r="E82" i="1"/>
  <c r="C82" i="1"/>
  <c r="D82" i="1"/>
  <c r="B82" i="1"/>
  <c r="A84" i="1" l="1"/>
  <c r="E83" i="1"/>
  <c r="F83" i="1"/>
  <c r="D83" i="1"/>
  <c r="C83" i="1"/>
  <c r="B83" i="1"/>
  <c r="A85" i="1" l="1"/>
  <c r="F84" i="1"/>
  <c r="B84" i="1"/>
  <c r="D84" i="1"/>
  <c r="E84" i="1"/>
  <c r="C84" i="1"/>
  <c r="A86" i="1" l="1"/>
  <c r="E85" i="1"/>
  <c r="F85" i="1"/>
  <c r="C85" i="1"/>
  <c r="D85" i="1"/>
  <c r="B85" i="1"/>
  <c r="A87" i="1" l="1"/>
  <c r="F86" i="1"/>
  <c r="C86" i="1"/>
  <c r="D86" i="1"/>
  <c r="B86" i="1"/>
  <c r="E86" i="1"/>
  <c r="A88" i="1" l="1"/>
  <c r="E87" i="1"/>
  <c r="D87" i="1"/>
  <c r="F87" i="1"/>
  <c r="C87" i="1"/>
  <c r="B87" i="1"/>
  <c r="A89" i="1" l="1"/>
  <c r="F88" i="1"/>
  <c r="B88" i="1"/>
  <c r="E88" i="1"/>
  <c r="C88" i="1"/>
  <c r="D88" i="1"/>
  <c r="A90" i="1" l="1"/>
  <c r="F89" i="1"/>
  <c r="E89" i="1"/>
  <c r="D89" i="1"/>
  <c r="C89" i="1"/>
  <c r="B89" i="1"/>
  <c r="A91" i="1" l="1"/>
  <c r="E90" i="1"/>
  <c r="F90" i="1"/>
  <c r="C90" i="1"/>
  <c r="D90" i="1"/>
  <c r="B90" i="1"/>
  <c r="A92" i="1" l="1"/>
  <c r="E91" i="1"/>
  <c r="D91" i="1"/>
  <c r="F91" i="1"/>
  <c r="C91" i="1"/>
  <c r="B91" i="1"/>
  <c r="A93" i="1" l="1"/>
  <c r="F92" i="1"/>
  <c r="B92" i="1"/>
  <c r="E92" i="1"/>
  <c r="D92" i="1"/>
  <c r="C92" i="1"/>
  <c r="A94" i="1" l="1"/>
  <c r="F93" i="1"/>
  <c r="C93" i="1"/>
  <c r="E93" i="1"/>
  <c r="D93" i="1"/>
  <c r="B93" i="1"/>
  <c r="A95" i="1" l="1"/>
  <c r="F94" i="1"/>
  <c r="C94" i="1"/>
  <c r="D94" i="1"/>
  <c r="E94" i="1"/>
  <c r="B94" i="1"/>
  <c r="A96" i="1" l="1"/>
  <c r="E95" i="1"/>
  <c r="D95" i="1"/>
  <c r="F95" i="1"/>
  <c r="B95" i="1"/>
  <c r="C95" i="1"/>
  <c r="A97" i="1" l="1"/>
  <c r="F96" i="1"/>
  <c r="E96" i="1"/>
  <c r="B96" i="1"/>
  <c r="C96" i="1"/>
  <c r="D96" i="1"/>
  <c r="A98" i="1" l="1"/>
  <c r="F97" i="1"/>
  <c r="E97" i="1"/>
  <c r="D97" i="1"/>
  <c r="B97" i="1"/>
  <c r="C97" i="1"/>
  <c r="A99" i="1" l="1"/>
  <c r="C98" i="1"/>
  <c r="E98" i="1"/>
  <c r="F98" i="1"/>
  <c r="D98" i="1"/>
  <c r="B98" i="1"/>
  <c r="A100" i="1" l="1"/>
  <c r="E99" i="1"/>
  <c r="F99" i="1"/>
  <c r="D99" i="1"/>
  <c r="C99" i="1"/>
  <c r="B99" i="1"/>
  <c r="A101" i="1" l="1"/>
  <c r="F100" i="1"/>
  <c r="B100" i="1"/>
  <c r="D100" i="1"/>
  <c r="E100" i="1"/>
  <c r="C100" i="1"/>
  <c r="A102" i="1" l="1"/>
  <c r="E101" i="1"/>
  <c r="F101" i="1"/>
  <c r="C101" i="1"/>
  <c r="D101" i="1"/>
  <c r="B101" i="1"/>
  <c r="A103" i="1" l="1"/>
  <c r="C102" i="1"/>
  <c r="E102" i="1"/>
  <c r="D102" i="1"/>
  <c r="B102" i="1"/>
  <c r="F102" i="1"/>
  <c r="A104" i="1" l="1"/>
  <c r="E103" i="1"/>
  <c r="F103" i="1"/>
  <c r="D103" i="1"/>
  <c r="C103" i="1"/>
  <c r="B103" i="1"/>
  <c r="A105" i="1" l="1"/>
  <c r="F104" i="1"/>
  <c r="E104" i="1"/>
  <c r="B104" i="1"/>
  <c r="C104" i="1"/>
  <c r="D104" i="1"/>
  <c r="A106" i="1" l="1"/>
  <c r="F105" i="1"/>
  <c r="D105" i="1"/>
  <c r="E105" i="1"/>
  <c r="B105" i="1"/>
  <c r="C105" i="1"/>
  <c r="A107" i="1" l="1"/>
  <c r="E106" i="1"/>
  <c r="C106" i="1"/>
  <c r="F106" i="1"/>
  <c r="D106" i="1"/>
  <c r="B106" i="1"/>
  <c r="A108" i="1" l="1"/>
  <c r="E107" i="1"/>
  <c r="F107" i="1"/>
  <c r="D107" i="1"/>
  <c r="C107" i="1"/>
  <c r="B107" i="1"/>
  <c r="A109" i="1" l="1"/>
  <c r="F108" i="1"/>
  <c r="B108" i="1"/>
  <c r="E108" i="1"/>
  <c r="D108" i="1"/>
  <c r="C108" i="1"/>
  <c r="A110" i="1" l="1"/>
  <c r="C109" i="1"/>
  <c r="F109" i="1"/>
  <c r="E109" i="1"/>
  <c r="D109" i="1"/>
  <c r="B109" i="1"/>
  <c r="A111" i="1" l="1"/>
  <c r="F110" i="1"/>
  <c r="E110" i="1"/>
  <c r="C110" i="1"/>
  <c r="D110" i="1"/>
  <c r="B110" i="1"/>
  <c r="A112" i="1" l="1"/>
  <c r="E111" i="1"/>
  <c r="F111" i="1"/>
  <c r="D111" i="1"/>
  <c r="C111" i="1"/>
  <c r="B111" i="1"/>
  <c r="A113" i="1" l="1"/>
  <c r="F112" i="1"/>
  <c r="E112" i="1"/>
  <c r="B112" i="1"/>
  <c r="C112" i="1"/>
  <c r="D112" i="1"/>
  <c r="A114" i="1" l="1"/>
  <c r="F113" i="1"/>
  <c r="E113" i="1"/>
  <c r="D113" i="1"/>
  <c r="B113" i="1"/>
  <c r="C113" i="1"/>
  <c r="A115" i="1" l="1"/>
  <c r="F114" i="1"/>
  <c r="C114" i="1"/>
  <c r="E114" i="1"/>
  <c r="D114" i="1"/>
  <c r="B114" i="1"/>
  <c r="A116" i="1" l="1"/>
  <c r="E115" i="1"/>
  <c r="F115" i="1"/>
  <c r="D115" i="1"/>
  <c r="C115" i="1"/>
  <c r="B115" i="1"/>
  <c r="A117" i="1" l="1"/>
  <c r="F116" i="1"/>
  <c r="B116" i="1"/>
  <c r="E116" i="1"/>
  <c r="D116" i="1"/>
  <c r="C116" i="1"/>
  <c r="A118" i="1" l="1"/>
  <c r="E117" i="1"/>
  <c r="C117" i="1"/>
  <c r="F117" i="1"/>
  <c r="B117" i="1"/>
  <c r="D117" i="1"/>
  <c r="A119" i="1" l="1"/>
  <c r="F118" i="1"/>
  <c r="E118" i="1"/>
  <c r="C118" i="1"/>
  <c r="D118" i="1"/>
  <c r="B118" i="1"/>
  <c r="A120" i="1" l="1"/>
  <c r="E119" i="1"/>
  <c r="D119" i="1"/>
  <c r="F119" i="1"/>
  <c r="C119" i="1"/>
  <c r="B119" i="1"/>
  <c r="A121" i="1" l="1"/>
  <c r="F120" i="1"/>
  <c r="B120" i="1"/>
  <c r="E120" i="1"/>
  <c r="D120" i="1"/>
  <c r="C120" i="1"/>
  <c r="A122" i="1" l="1"/>
  <c r="F121" i="1"/>
  <c r="D121" i="1"/>
  <c r="E121" i="1"/>
  <c r="B121" i="1"/>
  <c r="C121" i="1"/>
  <c r="A123" i="1" l="1"/>
  <c r="E122" i="1"/>
  <c r="F122" i="1"/>
  <c r="C122" i="1"/>
  <c r="D122" i="1"/>
  <c r="B122" i="1"/>
  <c r="A124" i="1" l="1"/>
  <c r="E123" i="1"/>
  <c r="D123" i="1"/>
  <c r="F123" i="1"/>
  <c r="C123" i="1"/>
  <c r="B123" i="1"/>
  <c r="A125" i="1" l="1"/>
  <c r="F124" i="1"/>
  <c r="B124" i="1"/>
  <c r="D124" i="1"/>
  <c r="E124" i="1"/>
  <c r="C124" i="1"/>
  <c r="A126" i="1" l="1"/>
  <c r="E125" i="1"/>
  <c r="F125" i="1"/>
  <c r="D125" i="1"/>
  <c r="C125" i="1"/>
  <c r="B125" i="1"/>
  <c r="A127" i="1" l="1"/>
  <c r="F126" i="1"/>
  <c r="C126" i="1"/>
  <c r="E126" i="1"/>
  <c r="D126" i="1"/>
  <c r="B126" i="1"/>
  <c r="A128" i="1" l="1"/>
  <c r="E127" i="1"/>
  <c r="D127" i="1"/>
  <c r="F127" i="1"/>
  <c r="B127" i="1"/>
  <c r="C127" i="1"/>
  <c r="A129" i="1" l="1"/>
  <c r="F128" i="1"/>
  <c r="E128" i="1"/>
  <c r="B128" i="1"/>
  <c r="C128" i="1"/>
  <c r="D128" i="1"/>
  <c r="A130" i="1" l="1"/>
  <c r="F129" i="1"/>
  <c r="E129" i="1"/>
  <c r="D129" i="1"/>
  <c r="B129" i="1"/>
  <c r="C129" i="1"/>
  <c r="A131" i="1" l="1"/>
  <c r="C130" i="1"/>
  <c r="F130" i="1"/>
  <c r="E130" i="1"/>
  <c r="D130" i="1"/>
  <c r="B130" i="1"/>
  <c r="A132" i="1" l="1"/>
  <c r="E131" i="1"/>
  <c r="F131" i="1"/>
  <c r="D131" i="1"/>
  <c r="B131" i="1"/>
  <c r="C131" i="1"/>
  <c r="A133" i="1" l="1"/>
  <c r="F132" i="1"/>
  <c r="E132" i="1"/>
  <c r="B132" i="1"/>
  <c r="D132" i="1"/>
  <c r="C132" i="1"/>
  <c r="A134" i="1" l="1"/>
  <c r="E133" i="1"/>
  <c r="F133" i="1"/>
  <c r="C133" i="1"/>
  <c r="D133" i="1"/>
  <c r="B133" i="1"/>
  <c r="A135" i="1" l="1"/>
  <c r="C134" i="1"/>
  <c r="F134" i="1"/>
  <c r="D134" i="1"/>
  <c r="B134" i="1"/>
  <c r="E134" i="1"/>
  <c r="A136" i="1" l="1"/>
  <c r="E135" i="1"/>
  <c r="F135" i="1"/>
  <c r="D135" i="1"/>
  <c r="C135" i="1"/>
  <c r="B135" i="1"/>
  <c r="A137" i="1" l="1"/>
  <c r="F136" i="1"/>
  <c r="B136" i="1"/>
  <c r="E136" i="1"/>
  <c r="D136" i="1"/>
  <c r="C136" i="1"/>
  <c r="A138" i="1" l="1"/>
  <c r="F137" i="1"/>
  <c r="D137" i="1"/>
  <c r="E137" i="1"/>
  <c r="C137" i="1"/>
  <c r="B137" i="1"/>
  <c r="A139" i="1" l="1"/>
  <c r="E138" i="1"/>
  <c r="C138" i="1"/>
  <c r="F138" i="1"/>
  <c r="B138" i="1"/>
  <c r="D138" i="1"/>
  <c r="A140" i="1" l="1"/>
  <c r="E139" i="1"/>
  <c r="D139" i="1"/>
  <c r="F139" i="1"/>
  <c r="C139" i="1"/>
  <c r="B139" i="1"/>
  <c r="A141" i="1" l="1"/>
  <c r="F140" i="1"/>
  <c r="E140" i="1"/>
  <c r="D140" i="1"/>
  <c r="C140" i="1"/>
  <c r="B140" i="1"/>
  <c r="A142" i="1" l="1"/>
  <c r="F141" i="1"/>
  <c r="E141" i="1"/>
  <c r="D141" i="1"/>
  <c r="C141" i="1"/>
  <c r="B141" i="1"/>
  <c r="A143" i="1" l="1"/>
  <c r="F142" i="1"/>
  <c r="C142" i="1"/>
  <c r="D142" i="1"/>
  <c r="E142" i="1"/>
  <c r="B142" i="1"/>
  <c r="A144" i="1" l="1"/>
  <c r="E143" i="1"/>
  <c r="F143" i="1"/>
  <c r="D143" i="1"/>
  <c r="B143" i="1"/>
  <c r="C143" i="1"/>
  <c r="A145" i="1" l="1"/>
  <c r="F144" i="1"/>
  <c r="E144" i="1"/>
  <c r="C144" i="1"/>
  <c r="B144" i="1"/>
  <c r="D144" i="1"/>
  <c r="A146" i="1" l="1"/>
  <c r="E145" i="1"/>
  <c r="F145" i="1"/>
  <c r="D145" i="1"/>
  <c r="C145" i="1"/>
  <c r="B145" i="1"/>
  <c r="A147" i="1" l="1"/>
  <c r="E146" i="1"/>
  <c r="C146" i="1"/>
  <c r="F146" i="1"/>
  <c r="D146" i="1"/>
  <c r="B146" i="1"/>
  <c r="A148" i="1" l="1"/>
  <c r="E147" i="1"/>
  <c r="F147" i="1"/>
  <c r="D147" i="1"/>
  <c r="B147" i="1"/>
  <c r="C147" i="1"/>
  <c r="A149" i="1" l="1"/>
  <c r="F148" i="1"/>
  <c r="D148" i="1"/>
  <c r="E148" i="1"/>
  <c r="C148" i="1"/>
  <c r="B148" i="1"/>
  <c r="A150" i="1" l="1"/>
  <c r="E149" i="1"/>
  <c r="F149" i="1"/>
  <c r="C149" i="1"/>
  <c r="D149" i="1"/>
  <c r="B149" i="1"/>
  <c r="A151" i="1" l="1"/>
  <c r="F150" i="1"/>
  <c r="C150" i="1"/>
  <c r="E150" i="1"/>
  <c r="D150" i="1"/>
  <c r="B150" i="1"/>
  <c r="A152" i="1" l="1"/>
  <c r="E151" i="1"/>
  <c r="D151" i="1"/>
  <c r="F151" i="1"/>
  <c r="B151" i="1"/>
  <c r="C151" i="1"/>
  <c r="A153" i="1" l="1"/>
  <c r="F152" i="1"/>
  <c r="E152" i="1"/>
  <c r="D152" i="1"/>
  <c r="C152" i="1"/>
  <c r="B152" i="1"/>
  <c r="A154" i="1" l="1"/>
  <c r="F153" i="1"/>
  <c r="E153" i="1"/>
  <c r="D153" i="1"/>
  <c r="C153" i="1"/>
  <c r="B153" i="1"/>
  <c r="A155" i="1" l="1"/>
  <c r="E154" i="1"/>
  <c r="C154" i="1"/>
  <c r="F154" i="1"/>
  <c r="B154" i="1"/>
  <c r="D154" i="1"/>
  <c r="A156" i="1" l="1"/>
  <c r="E155" i="1"/>
  <c r="D155" i="1"/>
  <c r="C155" i="1"/>
  <c r="B155" i="1"/>
  <c r="F155" i="1"/>
  <c r="A157" i="1" l="1"/>
  <c r="F156" i="1"/>
  <c r="E156" i="1"/>
  <c r="D156" i="1"/>
  <c r="C156" i="1"/>
  <c r="B156" i="1"/>
  <c r="A158" i="1" l="1"/>
  <c r="F157" i="1"/>
  <c r="E157" i="1"/>
  <c r="D157" i="1"/>
  <c r="C157" i="1"/>
  <c r="B157" i="1"/>
  <c r="A159" i="1" l="1"/>
  <c r="F158" i="1"/>
  <c r="C158" i="1"/>
  <c r="D158" i="1"/>
  <c r="E158" i="1"/>
  <c r="B158" i="1"/>
  <c r="A160" i="1" l="1"/>
  <c r="E159" i="1"/>
  <c r="D159" i="1"/>
  <c r="F159" i="1"/>
  <c r="B159" i="1"/>
  <c r="C159" i="1"/>
  <c r="A161" i="1" l="1"/>
  <c r="F160" i="1"/>
  <c r="E160" i="1"/>
  <c r="C160" i="1"/>
  <c r="B160" i="1"/>
  <c r="D160" i="1"/>
  <c r="A162" i="1" l="1"/>
  <c r="E161" i="1"/>
  <c r="F161" i="1"/>
  <c r="D161" i="1"/>
  <c r="C161" i="1"/>
  <c r="B161" i="1"/>
  <c r="A163" i="1" l="1"/>
  <c r="C162" i="1"/>
  <c r="F162" i="1"/>
  <c r="E162" i="1"/>
  <c r="D162" i="1"/>
  <c r="B162" i="1"/>
  <c r="A164" i="1" l="1"/>
  <c r="E163" i="1"/>
  <c r="F163" i="1"/>
  <c r="D163" i="1"/>
  <c r="B163" i="1"/>
  <c r="C163" i="1"/>
  <c r="A165" i="1" l="1"/>
  <c r="F164" i="1"/>
  <c r="E164" i="1"/>
  <c r="D164" i="1"/>
  <c r="C164" i="1"/>
  <c r="B164" i="1"/>
  <c r="A166" i="1" l="1"/>
  <c r="E165" i="1"/>
  <c r="F165" i="1"/>
  <c r="C165" i="1"/>
  <c r="B165" i="1"/>
  <c r="D165" i="1"/>
  <c r="A167" i="1" l="1"/>
  <c r="C166" i="1"/>
  <c r="E166" i="1"/>
  <c r="D166" i="1"/>
  <c r="F166" i="1"/>
  <c r="B166" i="1"/>
  <c r="A168" i="1" l="1"/>
  <c r="E167" i="1"/>
  <c r="D167" i="1"/>
  <c r="F167" i="1"/>
  <c r="B167" i="1"/>
  <c r="C167" i="1"/>
  <c r="A169" i="1" l="1"/>
  <c r="F168" i="1"/>
  <c r="E168" i="1"/>
  <c r="D168" i="1"/>
  <c r="C168" i="1"/>
  <c r="B168" i="1"/>
  <c r="A170" i="1" l="1"/>
  <c r="F169" i="1"/>
  <c r="D169" i="1"/>
  <c r="E169" i="1"/>
  <c r="B169" i="1"/>
  <c r="C169" i="1"/>
  <c r="A171" i="1" l="1"/>
  <c r="E170" i="1"/>
  <c r="C170" i="1"/>
  <c r="F170" i="1"/>
  <c r="D170" i="1"/>
  <c r="B170" i="1"/>
  <c r="A172" i="1" l="1"/>
  <c r="E171" i="1"/>
  <c r="F171" i="1"/>
  <c r="D171" i="1"/>
  <c r="C171" i="1"/>
  <c r="B171" i="1"/>
  <c r="A173" i="1" l="1"/>
  <c r="F172" i="1"/>
  <c r="D172" i="1"/>
  <c r="E172" i="1"/>
  <c r="C172" i="1"/>
  <c r="B172" i="1"/>
  <c r="A174" i="1" l="1"/>
  <c r="E173" i="1"/>
  <c r="F173" i="1"/>
  <c r="D173" i="1"/>
  <c r="C173" i="1"/>
  <c r="B173" i="1"/>
  <c r="A175" i="1" l="1"/>
  <c r="F174" i="1"/>
  <c r="E174" i="1"/>
  <c r="C174" i="1"/>
  <c r="D174" i="1"/>
  <c r="B174" i="1"/>
  <c r="A176" i="1" l="1"/>
  <c r="E175" i="1"/>
  <c r="D175" i="1"/>
  <c r="B175" i="1"/>
  <c r="F175" i="1"/>
  <c r="C175" i="1"/>
  <c r="A177" i="1" l="1"/>
  <c r="F176" i="1"/>
  <c r="E176" i="1"/>
  <c r="C176" i="1"/>
  <c r="B176" i="1"/>
  <c r="D176" i="1"/>
  <c r="A178" i="1" l="1"/>
  <c r="F177" i="1"/>
  <c r="E177" i="1"/>
  <c r="D177" i="1"/>
  <c r="C177" i="1"/>
  <c r="B177" i="1"/>
  <c r="A179" i="1" l="1"/>
  <c r="F178" i="1"/>
  <c r="C178" i="1"/>
  <c r="E178" i="1"/>
  <c r="D178" i="1"/>
  <c r="B178" i="1"/>
  <c r="A180" i="1" l="1"/>
  <c r="F179" i="1"/>
  <c r="E179" i="1"/>
  <c r="D179" i="1"/>
  <c r="B179" i="1"/>
  <c r="C179" i="1"/>
  <c r="A181" i="1" l="1"/>
  <c r="F180" i="1"/>
  <c r="E180" i="1"/>
  <c r="D180" i="1"/>
  <c r="C180" i="1"/>
  <c r="B180" i="1"/>
  <c r="A182" i="1" l="1"/>
  <c r="E181" i="1"/>
  <c r="F181" i="1"/>
  <c r="C181" i="1"/>
  <c r="B181" i="1"/>
  <c r="D181" i="1"/>
  <c r="A183" i="1" l="1"/>
  <c r="C182" i="1"/>
  <c r="E182" i="1"/>
  <c r="F182" i="1"/>
  <c r="D182" i="1"/>
  <c r="B182" i="1"/>
  <c r="A184" i="1" l="1"/>
  <c r="E183" i="1"/>
  <c r="D183" i="1"/>
  <c r="B183" i="1"/>
  <c r="F183" i="1"/>
  <c r="C183" i="1"/>
  <c r="A185" i="1" l="1"/>
  <c r="F184" i="1"/>
  <c r="E184" i="1"/>
  <c r="D184" i="1"/>
  <c r="C184" i="1"/>
  <c r="B184" i="1"/>
  <c r="A186" i="1" l="1"/>
  <c r="F185" i="1"/>
  <c r="E185" i="1"/>
  <c r="D185" i="1"/>
  <c r="C185" i="1"/>
  <c r="B185" i="1"/>
  <c r="A187" i="1" l="1"/>
  <c r="F186" i="1"/>
  <c r="C186" i="1"/>
  <c r="E186" i="1"/>
  <c r="B186" i="1"/>
  <c r="D186" i="1"/>
  <c r="A188" i="1" l="1"/>
  <c r="E187" i="1"/>
  <c r="D187" i="1"/>
  <c r="F187" i="1"/>
  <c r="C187" i="1"/>
  <c r="B187" i="1"/>
  <c r="A189" i="1" l="1"/>
  <c r="F188" i="1"/>
  <c r="E188" i="1"/>
  <c r="D188" i="1"/>
  <c r="C188" i="1"/>
  <c r="B188" i="1"/>
  <c r="A190" i="1" l="1"/>
  <c r="F189" i="1"/>
  <c r="E189" i="1"/>
  <c r="D189" i="1"/>
  <c r="C189" i="1"/>
  <c r="B189" i="1"/>
  <c r="A191" i="1" l="1"/>
  <c r="F190" i="1"/>
  <c r="E190" i="1"/>
  <c r="C190" i="1"/>
  <c r="D190" i="1"/>
  <c r="B190" i="1"/>
  <c r="A192" i="1" l="1"/>
  <c r="E191" i="1"/>
  <c r="D191" i="1"/>
  <c r="F191" i="1"/>
  <c r="B191" i="1"/>
  <c r="C191" i="1"/>
  <c r="A193" i="1" l="1"/>
  <c r="F192" i="1"/>
  <c r="E192" i="1"/>
  <c r="C192" i="1"/>
  <c r="D192" i="1"/>
  <c r="B192" i="1"/>
  <c r="A194" i="1" l="1"/>
  <c r="F193" i="1"/>
  <c r="D193" i="1"/>
  <c r="E193" i="1"/>
  <c r="C193" i="1"/>
  <c r="B193" i="1"/>
  <c r="A195" i="1" l="1"/>
  <c r="C194" i="1"/>
  <c r="E194" i="1"/>
  <c r="F194" i="1"/>
  <c r="D194" i="1"/>
  <c r="B194" i="1"/>
  <c r="A196" i="1" l="1"/>
  <c r="F195" i="1"/>
  <c r="E195" i="1"/>
  <c r="D195" i="1"/>
  <c r="B195" i="1"/>
  <c r="C195" i="1"/>
  <c r="A197" i="1" l="1"/>
  <c r="F196" i="1"/>
  <c r="E196" i="1"/>
  <c r="D196" i="1"/>
  <c r="C196" i="1"/>
  <c r="B196" i="1"/>
  <c r="A198" i="1" l="1"/>
  <c r="F197" i="1"/>
  <c r="E197" i="1"/>
  <c r="C197" i="1"/>
  <c r="B197" i="1"/>
  <c r="D197" i="1"/>
  <c r="A199" i="1" l="1"/>
  <c r="C198" i="1"/>
  <c r="F198" i="1"/>
  <c r="E198" i="1"/>
  <c r="D198" i="1"/>
  <c r="B198" i="1"/>
  <c r="A200" i="1" l="1"/>
  <c r="E199" i="1"/>
  <c r="F199" i="1"/>
  <c r="D199" i="1"/>
  <c r="B199" i="1"/>
  <c r="C199" i="1"/>
  <c r="A201" i="1" l="1"/>
  <c r="F200" i="1"/>
  <c r="E200" i="1"/>
  <c r="D200" i="1"/>
  <c r="C200" i="1"/>
  <c r="B200" i="1"/>
  <c r="A202" i="1" l="1"/>
  <c r="F201" i="1"/>
  <c r="E201" i="1"/>
  <c r="D201" i="1"/>
  <c r="C201" i="1"/>
  <c r="B201" i="1"/>
  <c r="A203" i="1" l="1"/>
  <c r="C202" i="1"/>
  <c r="E202" i="1"/>
  <c r="F202" i="1"/>
  <c r="B202" i="1"/>
  <c r="D202" i="1"/>
  <c r="A204" i="1" l="1"/>
  <c r="E203" i="1"/>
  <c r="D203" i="1"/>
  <c r="C203" i="1"/>
  <c r="B203" i="1"/>
  <c r="F203" i="1"/>
  <c r="A205" i="1" l="1"/>
  <c r="F204" i="1"/>
  <c r="E204" i="1"/>
  <c r="D204" i="1"/>
  <c r="C204" i="1"/>
  <c r="B204" i="1"/>
  <c r="A206" i="1" l="1"/>
  <c r="F205" i="1"/>
  <c r="E205" i="1"/>
  <c r="D205" i="1"/>
  <c r="C205" i="1"/>
  <c r="B205" i="1"/>
  <c r="A207" i="1" l="1"/>
  <c r="F206" i="1"/>
  <c r="E206" i="1"/>
  <c r="C206" i="1"/>
  <c r="D206" i="1"/>
  <c r="B206" i="1"/>
  <c r="A208" i="1" l="1"/>
  <c r="E207" i="1"/>
  <c r="F207" i="1"/>
  <c r="D207" i="1"/>
  <c r="C207" i="1"/>
  <c r="B207" i="1"/>
  <c r="A209" i="1" l="1"/>
  <c r="F208" i="1"/>
  <c r="B208" i="1"/>
  <c r="C208" i="1"/>
  <c r="E208" i="1"/>
  <c r="D208" i="1"/>
  <c r="A210" i="1" l="1"/>
  <c r="E209" i="1"/>
  <c r="F209" i="1"/>
  <c r="D209" i="1"/>
  <c r="B209" i="1"/>
  <c r="C209" i="1"/>
  <c r="A211" i="1" l="1"/>
  <c r="C210" i="1"/>
  <c r="E210" i="1"/>
  <c r="F210" i="1"/>
  <c r="D210" i="1"/>
  <c r="B210" i="1"/>
  <c r="A212" i="1" l="1"/>
  <c r="F211" i="1"/>
  <c r="E211" i="1"/>
  <c r="D211" i="1"/>
  <c r="C211" i="1"/>
  <c r="B211" i="1"/>
  <c r="A213" i="1" l="1"/>
  <c r="F212" i="1"/>
  <c r="E212" i="1"/>
  <c r="B212" i="1"/>
  <c r="D212" i="1"/>
  <c r="C212" i="1"/>
  <c r="A214" i="1" l="1"/>
  <c r="E213" i="1"/>
  <c r="C213" i="1"/>
  <c r="F213" i="1"/>
  <c r="D213" i="1"/>
  <c r="B213" i="1"/>
  <c r="A215" i="1" l="1"/>
  <c r="F214" i="1"/>
  <c r="C214" i="1"/>
  <c r="D214" i="1"/>
  <c r="B214" i="1"/>
  <c r="E214" i="1"/>
  <c r="A216" i="1" l="1"/>
  <c r="E215" i="1"/>
  <c r="D215" i="1"/>
  <c r="F215" i="1"/>
  <c r="C215" i="1"/>
  <c r="B215" i="1"/>
  <c r="A217" i="1" l="1"/>
  <c r="F216" i="1"/>
  <c r="B216" i="1"/>
  <c r="E216" i="1"/>
  <c r="D216" i="1"/>
  <c r="C216" i="1"/>
  <c r="A218" i="1" l="1"/>
  <c r="F217" i="1"/>
  <c r="E217" i="1"/>
  <c r="D217" i="1"/>
  <c r="B217" i="1"/>
  <c r="C217" i="1"/>
  <c r="A219" i="1" l="1"/>
  <c r="C218" i="1"/>
  <c r="F218" i="1"/>
  <c r="E218" i="1"/>
  <c r="D218" i="1"/>
  <c r="B218" i="1"/>
  <c r="A220" i="1" l="1"/>
  <c r="E219" i="1"/>
  <c r="D219" i="1"/>
  <c r="F219" i="1"/>
  <c r="C219" i="1"/>
  <c r="B219" i="1"/>
  <c r="A221" i="1" l="1"/>
  <c r="F220" i="1"/>
  <c r="B220" i="1"/>
  <c r="E220" i="1"/>
  <c r="D220" i="1"/>
  <c r="C220" i="1"/>
  <c r="A222" i="1" l="1"/>
  <c r="F221" i="1"/>
  <c r="E221" i="1"/>
  <c r="D221" i="1"/>
  <c r="B221" i="1"/>
  <c r="C221" i="1"/>
  <c r="A223" i="1" l="1"/>
  <c r="F222" i="1"/>
  <c r="E222" i="1"/>
  <c r="C222" i="1"/>
  <c r="D222" i="1"/>
  <c r="B222" i="1"/>
  <c r="A224" i="1" l="1"/>
  <c r="E223" i="1"/>
  <c r="D223" i="1"/>
  <c r="F223" i="1"/>
  <c r="C223" i="1"/>
  <c r="B223" i="1"/>
  <c r="A225" i="1" l="1"/>
  <c r="F224" i="1"/>
  <c r="B224" i="1"/>
  <c r="E224" i="1"/>
  <c r="C224" i="1"/>
  <c r="D224" i="1"/>
  <c r="A226" i="1" l="1"/>
  <c r="F225" i="1"/>
  <c r="E225" i="1"/>
  <c r="D225" i="1"/>
  <c r="B225" i="1"/>
  <c r="C225" i="1"/>
  <c r="A227" i="1" l="1"/>
  <c r="C226" i="1"/>
  <c r="F226" i="1"/>
  <c r="E226" i="1"/>
  <c r="D226" i="1"/>
  <c r="B226" i="1"/>
  <c r="A228" i="1" l="1"/>
  <c r="F227" i="1"/>
  <c r="E227" i="1"/>
  <c r="D227" i="1"/>
  <c r="B227" i="1"/>
  <c r="C227" i="1"/>
  <c r="A229" i="1" l="1"/>
  <c r="F228" i="1"/>
  <c r="E228" i="1"/>
  <c r="B228" i="1"/>
  <c r="D228" i="1"/>
  <c r="C228" i="1"/>
  <c r="A230" i="1" l="1"/>
  <c r="F229" i="1"/>
  <c r="C229" i="1"/>
  <c r="E229" i="1"/>
  <c r="B229" i="1"/>
  <c r="D229" i="1"/>
  <c r="A231" i="1" l="1"/>
  <c r="C230" i="1"/>
  <c r="E230" i="1"/>
  <c r="F230" i="1"/>
  <c r="D230" i="1"/>
  <c r="B230" i="1"/>
  <c r="A232" i="1" l="1"/>
  <c r="A233" i="1" s="1"/>
  <c r="E231" i="1"/>
  <c r="D231" i="1"/>
  <c r="F231" i="1"/>
  <c r="C231" i="1"/>
  <c r="B231" i="1"/>
  <c r="D233" i="1" l="1"/>
  <c r="B233" i="1"/>
  <c r="A234" i="1"/>
  <c r="E233" i="1"/>
  <c r="C233" i="1"/>
  <c r="F233" i="1"/>
  <c r="F232" i="1"/>
  <c r="B232" i="1"/>
  <c r="E232" i="1"/>
  <c r="D232" i="1"/>
  <c r="C232" i="1"/>
  <c r="D234" i="1" l="1"/>
  <c r="A235" i="1"/>
  <c r="B234" i="1"/>
  <c r="F234" i="1"/>
  <c r="C234" i="1"/>
  <c r="E234" i="1"/>
  <c r="A236" i="1" l="1"/>
  <c r="B235" i="1"/>
  <c r="D235" i="1"/>
  <c r="C235" i="1"/>
  <c r="E235" i="1"/>
  <c r="F235" i="1"/>
  <c r="C236" i="1" l="1"/>
  <c r="A237" i="1"/>
  <c r="E236" i="1"/>
  <c r="B236" i="1"/>
  <c r="D236" i="1"/>
  <c r="F236" i="1"/>
  <c r="C237" i="1" l="1"/>
  <c r="F237" i="1"/>
  <c r="D237" i="1"/>
  <c r="A238" i="1"/>
  <c r="E237" i="1"/>
  <c r="B237" i="1"/>
  <c r="C238" i="1" l="1"/>
  <c r="A239" i="1"/>
  <c r="B238" i="1"/>
  <c r="E238" i="1"/>
  <c r="F238" i="1"/>
  <c r="D238" i="1"/>
  <c r="A240" i="1" l="1"/>
  <c r="B239" i="1"/>
  <c r="C239" i="1"/>
  <c r="E239" i="1"/>
  <c r="F239" i="1"/>
  <c r="D239" i="1"/>
  <c r="C240" i="1" l="1"/>
  <c r="A241" i="1"/>
  <c r="B240" i="1"/>
  <c r="D240" i="1"/>
  <c r="F240" i="1"/>
  <c r="E240" i="1"/>
  <c r="C241" i="1" l="1"/>
  <c r="F241" i="1"/>
  <c r="D241" i="1"/>
  <c r="E241" i="1"/>
  <c r="B241" i="1"/>
  <c r="A242" i="1"/>
  <c r="C242" i="1" l="1"/>
  <c r="A243" i="1"/>
  <c r="E242" i="1"/>
  <c r="F242" i="1"/>
  <c r="D242" i="1"/>
  <c r="B242" i="1"/>
  <c r="A244" i="1" l="1"/>
  <c r="B243" i="1"/>
  <c r="D243" i="1"/>
  <c r="E243" i="1"/>
  <c r="F243" i="1"/>
  <c r="C243" i="1"/>
  <c r="C244" i="1" l="1"/>
  <c r="A245" i="1"/>
  <c r="B244" i="1"/>
  <c r="D244" i="1"/>
  <c r="F244" i="1"/>
  <c r="E244" i="1"/>
  <c r="C245" i="1" l="1"/>
  <c r="F245" i="1"/>
  <c r="D245" i="1"/>
  <c r="E245" i="1"/>
  <c r="B245" i="1"/>
  <c r="A246" i="1"/>
  <c r="C246" i="1" l="1"/>
  <c r="A247" i="1"/>
  <c r="B246" i="1"/>
  <c r="E246" i="1"/>
  <c r="F246" i="1"/>
  <c r="D246" i="1"/>
  <c r="A248" i="1" l="1"/>
  <c r="B247" i="1"/>
  <c r="D247" i="1"/>
  <c r="C247" i="1"/>
  <c r="E247" i="1"/>
  <c r="F247" i="1"/>
  <c r="C248" i="1" l="1"/>
  <c r="A249" i="1"/>
  <c r="B248" i="1"/>
  <c r="D248" i="1"/>
  <c r="F248" i="1"/>
  <c r="E248" i="1"/>
  <c r="C249" i="1" l="1"/>
  <c r="F249" i="1"/>
  <c r="A250" i="1"/>
  <c r="E249" i="1"/>
  <c r="B249" i="1"/>
  <c r="D249" i="1"/>
  <c r="C250" i="1" l="1"/>
  <c r="A251" i="1"/>
  <c r="B250" i="1"/>
  <c r="F250" i="1"/>
  <c r="D250" i="1"/>
  <c r="E250" i="1"/>
  <c r="A252" i="1" l="1"/>
  <c r="B251" i="1"/>
  <c r="D251" i="1"/>
  <c r="C251" i="1"/>
  <c r="E251" i="1"/>
  <c r="F251" i="1"/>
  <c r="C252" i="1" l="1"/>
  <c r="A253" i="1"/>
  <c r="B252" i="1"/>
  <c r="D252" i="1"/>
  <c r="F252" i="1"/>
  <c r="E252" i="1"/>
  <c r="C253" i="1" l="1"/>
  <c r="F253" i="1"/>
  <c r="D253" i="1"/>
  <c r="A254" i="1"/>
  <c r="E253" i="1"/>
  <c r="B253" i="1"/>
  <c r="C254" i="1" l="1"/>
  <c r="A255" i="1"/>
  <c r="E254" i="1"/>
  <c r="F254" i="1"/>
  <c r="D254" i="1"/>
  <c r="B254" i="1"/>
  <c r="B255" i="1" l="1"/>
  <c r="D255" i="1"/>
  <c r="C255" i="1"/>
  <c r="E255" i="1"/>
  <c r="F255" i="1"/>
  <c r="A256" i="1"/>
  <c r="B256" i="1" l="1"/>
  <c r="D256" i="1"/>
  <c r="F256" i="1"/>
  <c r="E256" i="1"/>
  <c r="C256" i="1"/>
  <c r="A257" i="1"/>
  <c r="D257" i="1" l="1"/>
  <c r="A258" i="1"/>
  <c r="E257" i="1"/>
  <c r="B257" i="1"/>
  <c r="C257" i="1"/>
  <c r="F257" i="1"/>
  <c r="B258" i="1" l="1"/>
  <c r="A259" i="1"/>
  <c r="F258" i="1"/>
  <c r="C258" i="1"/>
  <c r="D258" i="1"/>
  <c r="E258" i="1"/>
  <c r="D259" i="1" l="1"/>
  <c r="B259" i="1"/>
  <c r="C259" i="1"/>
  <c r="A260" i="1"/>
  <c r="E259" i="1"/>
  <c r="F259" i="1"/>
  <c r="B260" i="1" l="1"/>
  <c r="E260" i="1"/>
  <c r="F260" i="1"/>
  <c r="A261" i="1"/>
  <c r="C260" i="1"/>
  <c r="D260" i="1"/>
  <c r="D261" i="1" l="1"/>
  <c r="E261" i="1"/>
  <c r="F261" i="1"/>
  <c r="A262" i="1"/>
  <c r="C261" i="1"/>
  <c r="B261" i="1"/>
  <c r="B262" i="1" l="1"/>
  <c r="D262" i="1"/>
  <c r="F262" i="1"/>
  <c r="E262" i="1"/>
  <c r="C262" i="1"/>
  <c r="A263" i="1"/>
  <c r="D263" i="1" l="1"/>
  <c r="C263" i="1"/>
  <c r="B263" i="1"/>
  <c r="F263" i="1"/>
  <c r="E263" i="1"/>
  <c r="A264" i="1"/>
  <c r="B264" i="1" l="1"/>
  <c r="C264" i="1"/>
  <c r="F264" i="1"/>
  <c r="D264" i="1"/>
  <c r="A265" i="1"/>
  <c r="E264" i="1"/>
  <c r="A266" i="1" l="1"/>
  <c r="D265" i="1"/>
  <c r="C265" i="1"/>
  <c r="B265" i="1"/>
  <c r="E265" i="1"/>
  <c r="F265" i="1"/>
  <c r="D266" i="1" l="1"/>
  <c r="F266" i="1"/>
  <c r="B266" i="1"/>
  <c r="A267" i="1"/>
  <c r="C266" i="1"/>
  <c r="E266" i="1"/>
  <c r="E267" i="1" l="1"/>
  <c r="B267" i="1"/>
  <c r="D267" i="1"/>
  <c r="F267" i="1"/>
  <c r="C267" i="1"/>
  <c r="A268" i="1"/>
  <c r="D268" i="1" l="1"/>
  <c r="C268" i="1"/>
  <c r="E268" i="1"/>
  <c r="A269" i="1"/>
  <c r="F268" i="1"/>
  <c r="B268" i="1"/>
  <c r="B269" i="1" l="1"/>
  <c r="D269" i="1"/>
  <c r="F269" i="1"/>
  <c r="E269" i="1"/>
  <c r="A270" i="1"/>
  <c r="C269" i="1"/>
  <c r="D270" i="1" l="1"/>
  <c r="A271" i="1"/>
  <c r="E270" i="1"/>
  <c r="C270" i="1"/>
  <c r="F270" i="1"/>
  <c r="B270" i="1"/>
  <c r="B271" i="1" l="1"/>
  <c r="D271" i="1"/>
  <c r="F271" i="1"/>
  <c r="E271" i="1"/>
  <c r="A272" i="1"/>
  <c r="C271" i="1"/>
  <c r="D272" i="1" l="1"/>
  <c r="C272" i="1"/>
  <c r="E272" i="1"/>
  <c r="A273" i="1"/>
  <c r="B272" i="1"/>
  <c r="F272" i="1"/>
  <c r="B273" i="1" l="1"/>
  <c r="D273" i="1"/>
  <c r="F273" i="1"/>
  <c r="E273" i="1"/>
  <c r="A274" i="1"/>
  <c r="C273" i="1"/>
  <c r="D274" i="1" l="1"/>
  <c r="C274" i="1"/>
  <c r="E274" i="1"/>
  <c r="A275" i="1"/>
  <c r="B274" i="1"/>
  <c r="F274" i="1"/>
  <c r="B275" i="1" l="1"/>
  <c r="D275" i="1"/>
  <c r="F275" i="1"/>
  <c r="E275" i="1"/>
  <c r="C275" i="1"/>
  <c r="A276" i="1"/>
  <c r="D276" i="1" l="1"/>
  <c r="C276" i="1"/>
  <c r="E276" i="1"/>
  <c r="A277" i="1"/>
  <c r="B276" i="1"/>
  <c r="F276" i="1"/>
  <c r="B277" i="1" l="1"/>
  <c r="D277" i="1"/>
  <c r="F277" i="1"/>
  <c r="E277" i="1"/>
  <c r="C277" i="1"/>
  <c r="A278" i="1"/>
  <c r="D278" i="1" l="1"/>
  <c r="A279" i="1"/>
  <c r="E278" i="1"/>
  <c r="C278" i="1"/>
  <c r="B278" i="1"/>
  <c r="F278" i="1"/>
  <c r="B279" i="1" l="1"/>
  <c r="D279" i="1"/>
  <c r="F279" i="1"/>
  <c r="E279" i="1"/>
  <c r="C279" i="1"/>
  <c r="A280" i="1"/>
  <c r="D280" i="1" l="1"/>
  <c r="A281" i="1"/>
  <c r="E280" i="1"/>
  <c r="B280" i="1"/>
  <c r="F280" i="1"/>
  <c r="C280" i="1"/>
  <c r="B281" i="1" l="1"/>
  <c r="E281" i="1"/>
  <c r="F281" i="1"/>
  <c r="D281" i="1"/>
  <c r="C281" i="1"/>
  <c r="A282" i="1"/>
  <c r="D282" i="1" l="1"/>
  <c r="C282" i="1"/>
  <c r="E282" i="1"/>
  <c r="F282" i="1"/>
  <c r="A283" i="1"/>
  <c r="B282" i="1"/>
  <c r="B283" i="1" l="1"/>
  <c r="D283" i="1"/>
  <c r="F283" i="1"/>
  <c r="E283" i="1"/>
  <c r="C283" i="1"/>
  <c r="A284" i="1"/>
  <c r="D284" i="1" l="1"/>
  <c r="A285" i="1"/>
  <c r="E284" i="1"/>
  <c r="B284" i="1"/>
  <c r="F284" i="1"/>
  <c r="C284" i="1"/>
  <c r="B285" i="1" l="1"/>
  <c r="E285" i="1"/>
  <c r="F285" i="1"/>
  <c r="D285" i="1"/>
  <c r="C285" i="1"/>
  <c r="A286" i="1"/>
  <c r="D286" i="1" l="1"/>
  <c r="C286" i="1"/>
  <c r="E286" i="1"/>
  <c r="F286" i="1"/>
  <c r="A287" i="1"/>
  <c r="B286" i="1"/>
  <c r="B287" i="1" l="1"/>
  <c r="D287" i="1"/>
  <c r="F287" i="1"/>
  <c r="E287" i="1"/>
  <c r="C287" i="1"/>
  <c r="A288" i="1"/>
  <c r="A289" i="1" s="1"/>
  <c r="C289" i="1" l="1"/>
  <c r="D289" i="1"/>
  <c r="B289" i="1"/>
  <c r="F289" i="1"/>
  <c r="E289" i="1"/>
  <c r="A290" i="1"/>
  <c r="D288" i="1"/>
  <c r="B288" i="1"/>
  <c r="E288" i="1"/>
  <c r="C288" i="1"/>
  <c r="F288" i="1"/>
  <c r="A291" i="1" l="1"/>
  <c r="E290" i="1"/>
  <c r="B290" i="1"/>
  <c r="D290" i="1"/>
  <c r="C290" i="1"/>
  <c r="F290" i="1"/>
  <c r="B291" i="1" l="1"/>
  <c r="C291" i="1"/>
  <c r="F291" i="1"/>
  <c r="A292" i="1"/>
  <c r="D291" i="1"/>
  <c r="E291" i="1"/>
  <c r="B292" i="1" l="1"/>
  <c r="E292" i="1"/>
  <c r="F292" i="1"/>
  <c r="C292" i="1"/>
  <c r="D292" i="1"/>
</calcChain>
</file>

<file path=xl/sharedStrings.xml><?xml version="1.0" encoding="utf-8"?>
<sst xmlns="http://schemas.openxmlformats.org/spreadsheetml/2006/main" count="38" uniqueCount="20">
  <si>
    <t>Multiplex</t>
  </si>
  <si>
    <t>Jeti</t>
  </si>
  <si>
    <t>Mitte</t>
  </si>
  <si>
    <t>Weg (100%)</t>
  </si>
  <si>
    <t>Multiplex Uni</t>
  </si>
  <si>
    <t>Futaba</t>
  </si>
  <si>
    <t>gelbe Felder = Vorgaben</t>
  </si>
  <si>
    <t>Signal %</t>
  </si>
  <si>
    <t>weiße Felder = Formeln, bitte nicht ändern</t>
  </si>
  <si>
    <t>Prozent</t>
  </si>
  <si>
    <t>Für obige Tabelle gilt folgendes:</t>
  </si>
  <si>
    <t>Umrechnung Prozenteinstellungen der Servosignale unterschiedlicher Hersteller</t>
  </si>
  <si>
    <t>In dieser Tabelle gewünschten Zahlenfilter setzen</t>
  </si>
  <si>
    <t>Umrechnung</t>
  </si>
  <si>
    <t>Signallängen zu einem bestimmten Prozentwert</t>
  </si>
  <si>
    <t>Signal 100% [msek]</t>
  </si>
  <si>
    <t>Signal -100% [msek]</t>
  </si>
  <si>
    <t>Signal [msek]</t>
  </si>
  <si>
    <t>Bitte nur grüne Felder ändern, bei negativen Werten Vorzeichen beachten</t>
  </si>
  <si>
    <t>Graupner/Spektrum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</si>
</sst>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2" fontId="0" fillId="0" borderId="1" xfId="0" applyNumberFormat="1" applyBorder="1"/>
    <xf numFmtId="2" fontId="0" fillId="3" borderId="1" xfId="0" applyNumberFormat="1" applyFill="1" applyBorder="1"/>
    <xf numFmtId="0" fontId="0" fillId="3" borderId="0" xfId="0" applyFill="1"/>
    <xf numFmtId="9" fontId="3" fillId="2" borderId="3" xfId="1" applyFont="1" applyFill="1" applyBorder="1"/>
    <xf numFmtId="2" fontId="0" fillId="0" borderId="6" xfId="0" applyNumberFormat="1" applyFill="1" applyBorder="1"/>
    <xf numFmtId="164" fontId="0" fillId="0" borderId="4" xfId="1" applyNumberFormat="1" applyFont="1" applyBorder="1"/>
    <xf numFmtId="164" fontId="0" fillId="0" borderId="3" xfId="1" applyNumberFormat="1" applyFont="1" applyBorder="1"/>
    <xf numFmtId="164" fontId="3" fillId="2" borderId="3" xfId="1" applyNumberFormat="1" applyFont="1" applyFill="1" applyBorder="1"/>
    <xf numFmtId="2" fontId="0" fillId="0" borderId="0" xfId="0" applyNumberFormat="1" applyFill="1" applyBorder="1"/>
    <xf numFmtId="2" fontId="0" fillId="0" borderId="7" xfId="0" applyNumberFormat="1" applyFill="1" applyBorder="1"/>
    <xf numFmtId="9" fontId="3" fillId="2" borderId="4" xfId="1" applyFont="1" applyFill="1" applyBorder="1"/>
    <xf numFmtId="9" fontId="0" fillId="0" borderId="1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2" xfId="0" applyFill="1" applyBorder="1"/>
    <xf numFmtId="0" fontId="0" fillId="4" borderId="5" xfId="0" applyFill="1" applyBorder="1"/>
    <xf numFmtId="0" fontId="2" fillId="0" borderId="0" xfId="0" applyFont="1"/>
    <xf numFmtId="0" fontId="2" fillId="0" borderId="0" xfId="0" applyFont="1" applyAlignment="1">
      <alignment vertical="center"/>
    </xf>
    <xf numFmtId="164" fontId="0" fillId="0" borderId="8" xfId="1" applyNumberFormat="1" applyFont="1" applyBorder="1"/>
    <xf numFmtId="2" fontId="0" fillId="0" borderId="9" xfId="0" applyNumberFormat="1" applyFill="1" applyBorder="1"/>
    <xf numFmtId="0" fontId="2" fillId="0" borderId="0" xfId="0" applyFont="1" applyAlignment="1">
      <alignment horizontal="center"/>
    </xf>
    <xf numFmtId="9" fontId="0" fillId="0" borderId="1" xfId="1" applyFont="1" applyBorder="1" applyAlignment="1">
      <alignment horizontal="left"/>
    </xf>
    <xf numFmtId="9" fontId="0" fillId="0" borderId="1" xfId="1" applyFont="1" applyFill="1" applyBorder="1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2"/>
  <sheetViews>
    <sheetView tabSelected="1" workbookViewId="0">
      <selection activeCell="I20" sqref="I20"/>
    </sheetView>
  </sheetViews>
  <sheetFormatPr baseColWidth="10" defaultRowHeight="15" x14ac:dyDescent="0.25"/>
  <cols>
    <col min="1" max="1" width="18.5703125" customWidth="1"/>
    <col min="2" max="4" width="14" customWidth="1"/>
    <col min="5" max="5" width="17.140625" bestFit="1" customWidth="1"/>
    <col min="6" max="6" width="14" customWidth="1"/>
    <col min="7" max="7" width="17.140625" bestFit="1" customWidth="1"/>
    <col min="9" max="14" width="14.5703125" style="1" customWidth="1"/>
  </cols>
  <sheetData>
    <row r="1" spans="1:7" ht="31.5" customHeight="1" x14ac:dyDescent="0.25">
      <c r="A1" s="25" t="s">
        <v>11</v>
      </c>
    </row>
    <row r="2" spans="1:7" x14ac:dyDescent="0.25">
      <c r="B2" s="21" t="s">
        <v>1</v>
      </c>
      <c r="C2" s="21" t="s">
        <v>0</v>
      </c>
      <c r="D2" s="21" t="s">
        <v>4</v>
      </c>
      <c r="E2" s="21" t="s">
        <v>19</v>
      </c>
      <c r="F2" s="21" t="s">
        <v>5</v>
      </c>
    </row>
    <row r="3" spans="1:7" x14ac:dyDescent="0.25">
      <c r="A3" s="20" t="s">
        <v>2</v>
      </c>
      <c r="B3" s="7">
        <v>1.5</v>
      </c>
      <c r="C3" s="7">
        <v>1.6</v>
      </c>
      <c r="D3" s="7">
        <v>1.5</v>
      </c>
      <c r="E3" s="7">
        <v>1.5</v>
      </c>
      <c r="F3" s="7">
        <v>1.52</v>
      </c>
    </row>
    <row r="4" spans="1:7" x14ac:dyDescent="0.25">
      <c r="A4" s="20" t="s">
        <v>3</v>
      </c>
      <c r="B4" s="7">
        <v>0.5</v>
      </c>
      <c r="C4" s="7">
        <v>0.55000000000000004</v>
      </c>
      <c r="D4" s="7">
        <v>0.55000000000000004</v>
      </c>
      <c r="E4" s="7">
        <v>0.4</v>
      </c>
      <c r="F4" s="7">
        <v>0.6</v>
      </c>
    </row>
    <row r="5" spans="1:7" x14ac:dyDescent="0.25">
      <c r="A5" s="29" t="s">
        <v>15</v>
      </c>
      <c r="B5" s="6">
        <f>B3+B4</f>
        <v>2</v>
      </c>
      <c r="C5" s="6">
        <f t="shared" ref="C5:F5" si="0">C3+C4</f>
        <v>2.1500000000000004</v>
      </c>
      <c r="D5" s="6">
        <f t="shared" si="0"/>
        <v>2.0499999999999998</v>
      </c>
      <c r="E5" s="6">
        <f t="shared" si="0"/>
        <v>1.9</v>
      </c>
      <c r="F5" s="6">
        <f t="shared" si="0"/>
        <v>2.12</v>
      </c>
    </row>
    <row r="6" spans="1:7" x14ac:dyDescent="0.25">
      <c r="A6" s="30" t="s">
        <v>16</v>
      </c>
      <c r="B6" s="6">
        <f>B3-B4</f>
        <v>1</v>
      </c>
      <c r="C6" s="6">
        <f t="shared" ref="C6:F6" si="1">C3-C4</f>
        <v>1.05</v>
      </c>
      <c r="D6" s="6">
        <f t="shared" si="1"/>
        <v>0.95</v>
      </c>
      <c r="E6" s="6">
        <f t="shared" si="1"/>
        <v>1.1000000000000001</v>
      </c>
      <c r="F6" s="6">
        <f t="shared" si="1"/>
        <v>0.92</v>
      </c>
    </row>
    <row r="7" spans="1:7" x14ac:dyDescent="0.25">
      <c r="A7" s="4"/>
      <c r="B7" s="4"/>
      <c r="C7" s="4"/>
      <c r="D7" s="4"/>
      <c r="E7" s="4"/>
      <c r="F7" s="4"/>
    </row>
    <row r="8" spans="1:7" ht="15.75" thickBot="1" x14ac:dyDescent="0.3">
      <c r="G8" s="28" t="s">
        <v>13</v>
      </c>
    </row>
    <row r="9" spans="1:7" x14ac:dyDescent="0.25">
      <c r="A9" s="22" t="s">
        <v>7</v>
      </c>
      <c r="B9" s="9">
        <v>0.8</v>
      </c>
      <c r="C9" s="12">
        <f>($B10-m_m)/m_w</f>
        <v>0.54545454545454508</v>
      </c>
      <c r="D9" s="12">
        <f>($B10-mu_m)/mu_w</f>
        <v>0.72727272727272707</v>
      </c>
      <c r="E9" s="12">
        <f>($B10-g_m)/g_w</f>
        <v>0.99999999999999978</v>
      </c>
      <c r="F9" s="26">
        <f>($B10-f_m)/f_w</f>
        <v>0.63333333333333319</v>
      </c>
      <c r="G9" s="31" t="s">
        <v>1</v>
      </c>
    </row>
    <row r="10" spans="1:7" ht="15.75" thickBot="1" x14ac:dyDescent="0.3">
      <c r="A10" s="23" t="s">
        <v>17</v>
      </c>
      <c r="B10" s="10">
        <f>B9*j_w+j_m</f>
        <v>1.9</v>
      </c>
      <c r="C10" s="10">
        <f>C9*m_w+m_m</f>
        <v>1.9</v>
      </c>
      <c r="D10" s="10">
        <f>D9*mu_w+mu_m</f>
        <v>1.9</v>
      </c>
      <c r="E10" s="10">
        <f>E9*g_w+g_m</f>
        <v>1.9</v>
      </c>
      <c r="F10" s="27">
        <f>F9*f_w+f_m</f>
        <v>1.9</v>
      </c>
      <c r="G10" s="32"/>
    </row>
    <row r="11" spans="1:7" ht="15.75" thickBot="1" x14ac:dyDescent="0.3">
      <c r="A11" s="5"/>
      <c r="B11" s="14"/>
      <c r="C11" s="14"/>
      <c r="D11" s="14"/>
      <c r="E11" s="14"/>
      <c r="F11" s="14"/>
      <c r="G11" s="1"/>
    </row>
    <row r="12" spans="1:7" x14ac:dyDescent="0.25">
      <c r="A12" s="22" t="s">
        <v>7</v>
      </c>
      <c r="B12" s="12">
        <f>($C13-j_m)/j_w</f>
        <v>-0.89999999999999991</v>
      </c>
      <c r="C12" s="13">
        <v>-1</v>
      </c>
      <c r="D12" s="12">
        <f>($C13-mu_m)/mu_w</f>
        <v>-0.81818181818181801</v>
      </c>
      <c r="E12" s="12">
        <f>($C13-g_m)/g_w</f>
        <v>-1.1249999999999998</v>
      </c>
      <c r="F12" s="11">
        <f>($C13-f_m)/f_w</f>
        <v>-0.78333333333333333</v>
      </c>
      <c r="G12" s="31" t="s">
        <v>0</v>
      </c>
    </row>
    <row r="13" spans="1:7" ht="15.75" thickBot="1" x14ac:dyDescent="0.3">
      <c r="A13" s="23" t="s">
        <v>17</v>
      </c>
      <c r="B13" s="10">
        <f>B12*j_w+j_m</f>
        <v>1.05</v>
      </c>
      <c r="C13" s="10">
        <f>C12*m_w+m_m</f>
        <v>1.05</v>
      </c>
      <c r="D13" s="10">
        <f>D12*mu_w+mu_m</f>
        <v>1.05</v>
      </c>
      <c r="E13" s="10">
        <f>E12*g_w+g_m</f>
        <v>1.05</v>
      </c>
      <c r="F13" s="15">
        <f>F12*f_w+f_m</f>
        <v>1.05</v>
      </c>
      <c r="G13" s="32"/>
    </row>
    <row r="14" spans="1:7" ht="15.75" thickBot="1" x14ac:dyDescent="0.3">
      <c r="A14" s="5"/>
      <c r="B14" s="14"/>
      <c r="C14" s="14"/>
      <c r="D14" s="14"/>
      <c r="E14" s="14"/>
      <c r="F14" s="14"/>
      <c r="G14" s="1"/>
    </row>
    <row r="15" spans="1:7" x14ac:dyDescent="0.25">
      <c r="A15" s="22" t="s">
        <v>7</v>
      </c>
      <c r="B15" s="12">
        <f>($D16-j_m)/j_w</f>
        <v>-1.1000000000000001</v>
      </c>
      <c r="C15" s="12">
        <f>($D16-m_m)/m_w</f>
        <v>-1.1818181818181819</v>
      </c>
      <c r="D15" s="9">
        <v>-1</v>
      </c>
      <c r="E15" s="12">
        <f>($D16-g_m)/g_w</f>
        <v>-1.375</v>
      </c>
      <c r="F15" s="11">
        <f>($D16-f_m)/f_w</f>
        <v>-0.95000000000000018</v>
      </c>
      <c r="G15" s="31" t="s">
        <v>4</v>
      </c>
    </row>
    <row r="16" spans="1:7" ht="15.75" thickBot="1" x14ac:dyDescent="0.3">
      <c r="A16" s="23" t="s">
        <v>17</v>
      </c>
      <c r="B16" s="10">
        <f>B15*j_w+j_m</f>
        <v>0.95</v>
      </c>
      <c r="C16" s="10">
        <f>C15*m_w+m_m</f>
        <v>0.95</v>
      </c>
      <c r="D16" s="10">
        <f>D15*mu_w+mu_m</f>
        <v>0.95</v>
      </c>
      <c r="E16" s="10">
        <f>E15*g_w+g_m</f>
        <v>0.95</v>
      </c>
      <c r="F16" s="15">
        <f>F15*f_w+f_m</f>
        <v>0.95</v>
      </c>
      <c r="G16" s="32"/>
    </row>
    <row r="17" spans="1:7" ht="15.75" thickBot="1" x14ac:dyDescent="0.3">
      <c r="A17" s="5"/>
      <c r="B17" s="14"/>
      <c r="C17" s="14"/>
      <c r="D17" s="14"/>
      <c r="E17" s="14"/>
      <c r="F17" s="14"/>
      <c r="G17" s="1"/>
    </row>
    <row r="18" spans="1:7" x14ac:dyDescent="0.25">
      <c r="A18" s="22" t="s">
        <v>7</v>
      </c>
      <c r="B18" s="12">
        <f>($E19-j_m)/j_w</f>
        <v>0.63200000000000012</v>
      </c>
      <c r="C18" s="12">
        <f>($E19-m_m)/m_w</f>
        <v>0.39272727272727265</v>
      </c>
      <c r="D18" s="12">
        <f>($E19-mu_m)/mu_w</f>
        <v>0.57454545454545458</v>
      </c>
      <c r="E18" s="9">
        <v>0.79</v>
      </c>
      <c r="F18" s="11">
        <f>($E19-f_m)/f_w</f>
        <v>0.4933333333333334</v>
      </c>
      <c r="G18" s="31" t="s">
        <v>19</v>
      </c>
    </row>
    <row r="19" spans="1:7" ht="15.75" thickBot="1" x14ac:dyDescent="0.3">
      <c r="A19" s="23" t="s">
        <v>17</v>
      </c>
      <c r="B19" s="10">
        <f>B18*j_w+j_m</f>
        <v>1.8160000000000001</v>
      </c>
      <c r="C19" s="10">
        <f>C18*m_w+m_m</f>
        <v>1.8160000000000001</v>
      </c>
      <c r="D19" s="10">
        <f>D18*mu_w+mu_m</f>
        <v>1.8160000000000001</v>
      </c>
      <c r="E19" s="10">
        <f>E$4*E18+E$3</f>
        <v>1.8160000000000001</v>
      </c>
      <c r="F19" s="15">
        <f>F18*f_w+f_m</f>
        <v>1.8160000000000001</v>
      </c>
      <c r="G19" s="32"/>
    </row>
    <row r="20" spans="1:7" ht="15.75" thickBot="1" x14ac:dyDescent="0.3">
      <c r="A20" s="5"/>
      <c r="B20" s="14"/>
      <c r="C20" s="14"/>
      <c r="D20" s="14"/>
      <c r="E20" s="14"/>
      <c r="F20" s="14"/>
      <c r="G20" s="1"/>
    </row>
    <row r="21" spans="1:7" x14ac:dyDescent="0.25">
      <c r="A21" s="22" t="s">
        <v>7</v>
      </c>
      <c r="B21" s="12">
        <f>($F22-j_m)/j_w</f>
        <v>1</v>
      </c>
      <c r="C21" s="12">
        <f>($F22-m_m)/m_w</f>
        <v>0.72727272727272707</v>
      </c>
      <c r="D21" s="12">
        <f>($F22-mu_m)/mu_w</f>
        <v>0.90909090909090906</v>
      </c>
      <c r="E21" s="12">
        <f>($F22-g_m)/g_w</f>
        <v>1.25</v>
      </c>
      <c r="F21" s="16">
        <v>0.8</v>
      </c>
      <c r="G21" s="31" t="s">
        <v>5</v>
      </c>
    </row>
    <row r="22" spans="1:7" ht="15.75" thickBot="1" x14ac:dyDescent="0.3">
      <c r="A22" s="23" t="s">
        <v>17</v>
      </c>
      <c r="B22" s="10">
        <f>B21*j_w+j_m</f>
        <v>2</v>
      </c>
      <c r="C22" s="10">
        <f>C21*m_w+m_m</f>
        <v>2</v>
      </c>
      <c r="D22" s="10">
        <f>D21*mu_w+mu_m</f>
        <v>2</v>
      </c>
      <c r="E22" s="10">
        <f>E$4*E21+E$3</f>
        <v>2</v>
      </c>
      <c r="F22" s="15">
        <f>F21*f_w+f_m</f>
        <v>2</v>
      </c>
      <c r="G22" s="32"/>
    </row>
    <row r="23" spans="1:7" x14ac:dyDescent="0.25">
      <c r="A23" s="4"/>
      <c r="B23" s="4"/>
      <c r="C23" s="4"/>
      <c r="D23" s="4"/>
      <c r="E23" s="4"/>
      <c r="F23" s="4"/>
    </row>
    <row r="24" spans="1:7" x14ac:dyDescent="0.25">
      <c r="A24" s="4" t="s">
        <v>10</v>
      </c>
      <c r="B24" s="4"/>
      <c r="C24" s="4"/>
      <c r="D24" s="4"/>
      <c r="E24" s="4"/>
      <c r="F24" s="4"/>
    </row>
    <row r="25" spans="1:7" x14ac:dyDescent="0.25">
      <c r="A25" s="8" t="s">
        <v>6</v>
      </c>
      <c r="B25" s="8"/>
      <c r="C25" s="8"/>
    </row>
    <row r="26" spans="1:7" x14ac:dyDescent="0.25">
      <c r="A26" s="2" t="s">
        <v>18</v>
      </c>
      <c r="B26" s="2"/>
      <c r="C26" s="2"/>
      <c r="D26" s="2"/>
    </row>
    <row r="27" spans="1:7" x14ac:dyDescent="0.25">
      <c r="A27" t="s">
        <v>8</v>
      </c>
    </row>
    <row r="29" spans="1:7" x14ac:dyDescent="0.25">
      <c r="A29" s="24" t="s">
        <v>14</v>
      </c>
    </row>
    <row r="30" spans="1:7" x14ac:dyDescent="0.25">
      <c r="A30" t="s">
        <v>12</v>
      </c>
    </row>
    <row r="31" spans="1:7" x14ac:dyDescent="0.25">
      <c r="A31" s="3" t="s">
        <v>9</v>
      </c>
      <c r="B31" s="3" t="s">
        <v>1</v>
      </c>
      <c r="C31" s="3" t="s">
        <v>0</v>
      </c>
      <c r="D31" s="3" t="s">
        <v>4</v>
      </c>
      <c r="E31" s="3" t="s">
        <v>19</v>
      </c>
      <c r="F31" s="3" t="s">
        <v>5</v>
      </c>
    </row>
    <row r="32" spans="1:7" x14ac:dyDescent="0.25">
      <c r="A32" s="17">
        <v>-1.3</v>
      </c>
      <c r="B32" s="18">
        <f>$A32*j_w+j_m</f>
        <v>0.85</v>
      </c>
      <c r="C32" s="18">
        <f t="shared" ref="C32:C95" si="2">$A32*m_w+m_m</f>
        <v>0.88500000000000001</v>
      </c>
      <c r="D32" s="18">
        <f t="shared" ref="D32:D95" si="3">$A32*mu_w+mu_m</f>
        <v>0.78499999999999992</v>
      </c>
      <c r="E32" s="18">
        <f t="shared" ref="E32:E95" si="4">$A32*g_w+g_m</f>
        <v>0.98</v>
      </c>
      <c r="F32" s="18">
        <f t="shared" ref="F32:F95" si="5">$A32*f_w+f_m</f>
        <v>0.74</v>
      </c>
    </row>
    <row r="33" spans="1:6" x14ac:dyDescent="0.25">
      <c r="A33" s="19">
        <f>A32+0.01</f>
        <v>-1.29</v>
      </c>
      <c r="B33" s="18">
        <f t="shared" ref="B33:B96" si="6">A33*j_w+j_m</f>
        <v>0.85499999999999998</v>
      </c>
      <c r="C33" s="18">
        <f t="shared" si="2"/>
        <v>0.89049999999999996</v>
      </c>
      <c r="D33" s="18">
        <f t="shared" si="3"/>
        <v>0.79049999999999987</v>
      </c>
      <c r="E33" s="18">
        <f t="shared" si="4"/>
        <v>0.98399999999999999</v>
      </c>
      <c r="F33" s="18">
        <f t="shared" si="5"/>
        <v>0.746</v>
      </c>
    </row>
    <row r="34" spans="1:6" x14ac:dyDescent="0.25">
      <c r="A34" s="19">
        <f t="shared" ref="A34:A97" si="7">A33+0.01</f>
        <v>-1.28</v>
      </c>
      <c r="B34" s="18">
        <f t="shared" si="6"/>
        <v>0.86</v>
      </c>
      <c r="C34" s="18">
        <f t="shared" si="2"/>
        <v>0.89600000000000002</v>
      </c>
      <c r="D34" s="18">
        <f t="shared" si="3"/>
        <v>0.79599999999999993</v>
      </c>
      <c r="E34" s="18">
        <f t="shared" si="4"/>
        <v>0.98799999999999999</v>
      </c>
      <c r="F34" s="18">
        <f t="shared" si="5"/>
        <v>0.752</v>
      </c>
    </row>
    <row r="35" spans="1:6" x14ac:dyDescent="0.25">
      <c r="A35" s="19">
        <f t="shared" si="7"/>
        <v>-1.27</v>
      </c>
      <c r="B35" s="18">
        <f t="shared" si="6"/>
        <v>0.86499999999999999</v>
      </c>
      <c r="C35" s="18">
        <f t="shared" si="2"/>
        <v>0.90149999999999997</v>
      </c>
      <c r="D35" s="18">
        <f t="shared" si="3"/>
        <v>0.80149999999999988</v>
      </c>
      <c r="E35" s="18">
        <f t="shared" si="4"/>
        <v>0.99199999999999999</v>
      </c>
      <c r="F35" s="18">
        <f t="shared" si="5"/>
        <v>0.75800000000000001</v>
      </c>
    </row>
    <row r="36" spans="1:6" x14ac:dyDescent="0.25">
      <c r="A36" s="19">
        <f t="shared" si="7"/>
        <v>-1.26</v>
      </c>
      <c r="B36" s="18">
        <f t="shared" si="6"/>
        <v>0.87</v>
      </c>
      <c r="C36" s="18">
        <f t="shared" si="2"/>
        <v>0.90700000000000003</v>
      </c>
      <c r="D36" s="18">
        <f t="shared" si="3"/>
        <v>0.80699999999999994</v>
      </c>
      <c r="E36" s="18">
        <f t="shared" si="4"/>
        <v>0.996</v>
      </c>
      <c r="F36" s="18">
        <f t="shared" si="5"/>
        <v>0.76400000000000001</v>
      </c>
    </row>
    <row r="37" spans="1:6" x14ac:dyDescent="0.25">
      <c r="A37" s="19">
        <f t="shared" si="7"/>
        <v>-1.25</v>
      </c>
      <c r="B37" s="18">
        <f t="shared" si="6"/>
        <v>0.875</v>
      </c>
      <c r="C37" s="18">
        <f t="shared" si="2"/>
        <v>0.91250000000000009</v>
      </c>
      <c r="D37" s="18">
        <f t="shared" si="3"/>
        <v>0.8125</v>
      </c>
      <c r="E37" s="18">
        <f t="shared" si="4"/>
        <v>1</v>
      </c>
      <c r="F37" s="18">
        <f t="shared" si="5"/>
        <v>0.77</v>
      </c>
    </row>
    <row r="38" spans="1:6" x14ac:dyDescent="0.25">
      <c r="A38" s="19">
        <f t="shared" si="7"/>
        <v>-1.24</v>
      </c>
      <c r="B38" s="18">
        <f t="shared" si="6"/>
        <v>0.88</v>
      </c>
      <c r="C38" s="18">
        <f t="shared" si="2"/>
        <v>0.91800000000000004</v>
      </c>
      <c r="D38" s="18">
        <f t="shared" si="3"/>
        <v>0.81799999999999995</v>
      </c>
      <c r="E38" s="18">
        <f t="shared" si="4"/>
        <v>1.004</v>
      </c>
      <c r="F38" s="18">
        <f t="shared" si="5"/>
        <v>0.77600000000000002</v>
      </c>
    </row>
    <row r="39" spans="1:6" x14ac:dyDescent="0.25">
      <c r="A39" s="19">
        <f t="shared" si="7"/>
        <v>-1.23</v>
      </c>
      <c r="B39" s="18">
        <f t="shared" si="6"/>
        <v>0.88500000000000001</v>
      </c>
      <c r="C39" s="18">
        <f t="shared" si="2"/>
        <v>0.9235000000000001</v>
      </c>
      <c r="D39" s="18">
        <f t="shared" si="3"/>
        <v>0.82350000000000001</v>
      </c>
      <c r="E39" s="18">
        <f t="shared" si="4"/>
        <v>1.008</v>
      </c>
      <c r="F39" s="18">
        <f t="shared" si="5"/>
        <v>0.78200000000000003</v>
      </c>
    </row>
    <row r="40" spans="1:6" x14ac:dyDescent="0.25">
      <c r="A40" s="19">
        <f t="shared" si="7"/>
        <v>-1.22</v>
      </c>
      <c r="B40" s="18">
        <f t="shared" si="6"/>
        <v>0.89</v>
      </c>
      <c r="C40" s="18">
        <f t="shared" si="2"/>
        <v>0.92900000000000005</v>
      </c>
      <c r="D40" s="18">
        <f t="shared" si="3"/>
        <v>0.82899999999999996</v>
      </c>
      <c r="E40" s="18">
        <f t="shared" si="4"/>
        <v>1.012</v>
      </c>
      <c r="F40" s="18">
        <f t="shared" si="5"/>
        <v>0.78800000000000003</v>
      </c>
    </row>
    <row r="41" spans="1:6" x14ac:dyDescent="0.25">
      <c r="A41" s="19">
        <f t="shared" si="7"/>
        <v>-1.21</v>
      </c>
      <c r="B41" s="18">
        <f t="shared" si="6"/>
        <v>0.89500000000000002</v>
      </c>
      <c r="C41" s="18">
        <f t="shared" si="2"/>
        <v>0.93450000000000011</v>
      </c>
      <c r="D41" s="18">
        <f t="shared" si="3"/>
        <v>0.83450000000000002</v>
      </c>
      <c r="E41" s="18">
        <f t="shared" si="4"/>
        <v>1.016</v>
      </c>
      <c r="F41" s="18">
        <f t="shared" si="5"/>
        <v>0.79400000000000004</v>
      </c>
    </row>
    <row r="42" spans="1:6" x14ac:dyDescent="0.25">
      <c r="A42" s="19">
        <f t="shared" si="7"/>
        <v>-1.2</v>
      </c>
      <c r="B42" s="18">
        <f t="shared" si="6"/>
        <v>0.9</v>
      </c>
      <c r="C42" s="18">
        <f t="shared" si="2"/>
        <v>0.94000000000000006</v>
      </c>
      <c r="D42" s="18">
        <f t="shared" si="3"/>
        <v>0.84</v>
      </c>
      <c r="E42" s="18">
        <f t="shared" si="4"/>
        <v>1.02</v>
      </c>
      <c r="F42" s="18">
        <f t="shared" si="5"/>
        <v>0.8</v>
      </c>
    </row>
    <row r="43" spans="1:6" x14ac:dyDescent="0.25">
      <c r="A43" s="19">
        <f t="shared" si="7"/>
        <v>-1.19</v>
      </c>
      <c r="B43" s="18">
        <f t="shared" si="6"/>
        <v>0.90500000000000003</v>
      </c>
      <c r="C43" s="18">
        <f t="shared" si="2"/>
        <v>0.94550000000000012</v>
      </c>
      <c r="D43" s="18">
        <f t="shared" si="3"/>
        <v>0.84550000000000003</v>
      </c>
      <c r="E43" s="18">
        <f t="shared" si="4"/>
        <v>1.024</v>
      </c>
      <c r="F43" s="18">
        <f t="shared" si="5"/>
        <v>0.80600000000000005</v>
      </c>
    </row>
    <row r="44" spans="1:6" x14ac:dyDescent="0.25">
      <c r="A44" s="19">
        <f t="shared" si="7"/>
        <v>-1.18</v>
      </c>
      <c r="B44" s="18">
        <f t="shared" si="6"/>
        <v>0.91</v>
      </c>
      <c r="C44" s="18">
        <f t="shared" si="2"/>
        <v>0.95100000000000007</v>
      </c>
      <c r="D44" s="18">
        <f t="shared" si="3"/>
        <v>0.85099999999999998</v>
      </c>
      <c r="E44" s="18">
        <f t="shared" si="4"/>
        <v>1.028</v>
      </c>
      <c r="F44" s="18">
        <f t="shared" si="5"/>
        <v>0.81200000000000006</v>
      </c>
    </row>
    <row r="45" spans="1:6" x14ac:dyDescent="0.25">
      <c r="A45" s="19">
        <f t="shared" si="7"/>
        <v>-1.17</v>
      </c>
      <c r="B45" s="18">
        <f t="shared" si="6"/>
        <v>0.91500000000000004</v>
      </c>
      <c r="C45" s="18">
        <f t="shared" si="2"/>
        <v>0.95650000000000013</v>
      </c>
      <c r="D45" s="18">
        <f t="shared" si="3"/>
        <v>0.85650000000000004</v>
      </c>
      <c r="E45" s="18">
        <f t="shared" si="4"/>
        <v>1.032</v>
      </c>
      <c r="F45" s="18">
        <f t="shared" si="5"/>
        <v>0.81800000000000006</v>
      </c>
    </row>
    <row r="46" spans="1:6" x14ac:dyDescent="0.25">
      <c r="A46" s="19">
        <f t="shared" si="7"/>
        <v>-1.1599999999999999</v>
      </c>
      <c r="B46" s="18">
        <f t="shared" si="6"/>
        <v>0.92</v>
      </c>
      <c r="C46" s="18">
        <f t="shared" si="2"/>
        <v>0.96200000000000008</v>
      </c>
      <c r="D46" s="18">
        <f t="shared" si="3"/>
        <v>0.86199999999999999</v>
      </c>
      <c r="E46" s="18">
        <f t="shared" si="4"/>
        <v>1.036</v>
      </c>
      <c r="F46" s="18">
        <f t="shared" si="5"/>
        <v>0.82400000000000007</v>
      </c>
    </row>
    <row r="47" spans="1:6" x14ac:dyDescent="0.25">
      <c r="A47" s="19">
        <f t="shared" si="7"/>
        <v>-1.1499999999999999</v>
      </c>
      <c r="B47" s="18">
        <f t="shared" si="6"/>
        <v>0.92500000000000004</v>
      </c>
      <c r="C47" s="18">
        <f t="shared" si="2"/>
        <v>0.96750000000000014</v>
      </c>
      <c r="D47" s="18">
        <f t="shared" si="3"/>
        <v>0.86750000000000005</v>
      </c>
      <c r="E47" s="18">
        <f t="shared" si="4"/>
        <v>1.04</v>
      </c>
      <c r="F47" s="18">
        <f t="shared" si="5"/>
        <v>0.83000000000000007</v>
      </c>
    </row>
    <row r="48" spans="1:6" x14ac:dyDescent="0.25">
      <c r="A48" s="19">
        <f t="shared" si="7"/>
        <v>-1.1399999999999999</v>
      </c>
      <c r="B48" s="18">
        <f t="shared" si="6"/>
        <v>0.93</v>
      </c>
      <c r="C48" s="18">
        <f t="shared" si="2"/>
        <v>0.97300000000000009</v>
      </c>
      <c r="D48" s="18">
        <f t="shared" si="3"/>
        <v>0.873</v>
      </c>
      <c r="E48" s="18">
        <f t="shared" si="4"/>
        <v>1.044</v>
      </c>
      <c r="F48" s="18">
        <f t="shared" si="5"/>
        <v>0.83600000000000008</v>
      </c>
    </row>
    <row r="49" spans="1:6" x14ac:dyDescent="0.25">
      <c r="A49" s="19">
        <f t="shared" si="7"/>
        <v>-1.1299999999999999</v>
      </c>
      <c r="B49" s="18">
        <f t="shared" si="6"/>
        <v>0.93500000000000005</v>
      </c>
      <c r="C49" s="18">
        <f t="shared" si="2"/>
        <v>0.97850000000000015</v>
      </c>
      <c r="D49" s="18">
        <f t="shared" si="3"/>
        <v>0.87850000000000006</v>
      </c>
      <c r="E49" s="18">
        <f t="shared" si="4"/>
        <v>1.048</v>
      </c>
      <c r="F49" s="18">
        <f t="shared" si="5"/>
        <v>0.84200000000000008</v>
      </c>
    </row>
    <row r="50" spans="1:6" x14ac:dyDescent="0.25">
      <c r="A50" s="19">
        <f t="shared" si="7"/>
        <v>-1.1199999999999999</v>
      </c>
      <c r="B50" s="18">
        <f t="shared" si="6"/>
        <v>0.94000000000000006</v>
      </c>
      <c r="C50" s="18">
        <f t="shared" si="2"/>
        <v>0.9840000000000001</v>
      </c>
      <c r="D50" s="18">
        <f t="shared" si="3"/>
        <v>0.88400000000000001</v>
      </c>
      <c r="E50" s="18">
        <f t="shared" si="4"/>
        <v>1.052</v>
      </c>
      <c r="F50" s="18">
        <f t="shared" si="5"/>
        <v>0.84800000000000009</v>
      </c>
    </row>
    <row r="51" spans="1:6" x14ac:dyDescent="0.25">
      <c r="A51" s="19">
        <f t="shared" si="7"/>
        <v>-1.1099999999999999</v>
      </c>
      <c r="B51" s="18">
        <f t="shared" si="6"/>
        <v>0.94500000000000006</v>
      </c>
      <c r="C51" s="18">
        <f t="shared" si="2"/>
        <v>0.98950000000000016</v>
      </c>
      <c r="D51" s="18">
        <f t="shared" si="3"/>
        <v>0.88950000000000007</v>
      </c>
      <c r="E51" s="18">
        <f t="shared" si="4"/>
        <v>1.056</v>
      </c>
      <c r="F51" s="18">
        <f t="shared" si="5"/>
        <v>0.85400000000000009</v>
      </c>
    </row>
    <row r="52" spans="1:6" x14ac:dyDescent="0.25">
      <c r="A52" s="19">
        <f t="shared" si="7"/>
        <v>-1.0999999999999999</v>
      </c>
      <c r="B52" s="18">
        <f t="shared" si="6"/>
        <v>0.95000000000000007</v>
      </c>
      <c r="C52" s="18">
        <f t="shared" si="2"/>
        <v>0.99500000000000011</v>
      </c>
      <c r="D52" s="18">
        <f t="shared" si="3"/>
        <v>0.89500000000000002</v>
      </c>
      <c r="E52" s="18">
        <f t="shared" si="4"/>
        <v>1.06</v>
      </c>
      <c r="F52" s="18">
        <f t="shared" si="5"/>
        <v>0.8600000000000001</v>
      </c>
    </row>
    <row r="53" spans="1:6" x14ac:dyDescent="0.25">
      <c r="A53" s="19">
        <f t="shared" si="7"/>
        <v>-1.0899999999999999</v>
      </c>
      <c r="B53" s="18">
        <f t="shared" si="6"/>
        <v>0.95500000000000007</v>
      </c>
      <c r="C53" s="18">
        <f t="shared" si="2"/>
        <v>1.0005000000000002</v>
      </c>
      <c r="D53" s="18">
        <f t="shared" si="3"/>
        <v>0.90050000000000008</v>
      </c>
      <c r="E53" s="18">
        <f t="shared" si="4"/>
        <v>1.0640000000000001</v>
      </c>
      <c r="F53" s="18">
        <f t="shared" si="5"/>
        <v>0.8660000000000001</v>
      </c>
    </row>
    <row r="54" spans="1:6" x14ac:dyDescent="0.25">
      <c r="A54" s="19">
        <f t="shared" si="7"/>
        <v>-1.0799999999999998</v>
      </c>
      <c r="B54" s="18">
        <f t="shared" si="6"/>
        <v>0.96000000000000008</v>
      </c>
      <c r="C54" s="18">
        <f t="shared" si="2"/>
        <v>1.0060000000000002</v>
      </c>
      <c r="D54" s="18">
        <f t="shared" si="3"/>
        <v>0.90600000000000003</v>
      </c>
      <c r="E54" s="18">
        <f t="shared" si="4"/>
        <v>1.0680000000000001</v>
      </c>
      <c r="F54" s="18">
        <f t="shared" si="5"/>
        <v>0.87200000000000011</v>
      </c>
    </row>
    <row r="55" spans="1:6" x14ac:dyDescent="0.25">
      <c r="A55" s="19">
        <f t="shared" si="7"/>
        <v>-1.0699999999999998</v>
      </c>
      <c r="B55" s="18">
        <f t="shared" si="6"/>
        <v>0.96500000000000008</v>
      </c>
      <c r="C55" s="18">
        <f t="shared" si="2"/>
        <v>1.0115000000000003</v>
      </c>
      <c r="D55" s="18">
        <f t="shared" si="3"/>
        <v>0.91150000000000009</v>
      </c>
      <c r="E55" s="18">
        <f t="shared" si="4"/>
        <v>1.0720000000000001</v>
      </c>
      <c r="F55" s="18">
        <f t="shared" si="5"/>
        <v>0.87800000000000011</v>
      </c>
    </row>
    <row r="56" spans="1:6" x14ac:dyDescent="0.25">
      <c r="A56" s="19">
        <f t="shared" si="7"/>
        <v>-1.0599999999999998</v>
      </c>
      <c r="B56" s="18">
        <f t="shared" si="6"/>
        <v>0.97000000000000008</v>
      </c>
      <c r="C56" s="18">
        <f t="shared" si="2"/>
        <v>1.0170000000000001</v>
      </c>
      <c r="D56" s="18">
        <f t="shared" si="3"/>
        <v>0.91700000000000004</v>
      </c>
      <c r="E56" s="18">
        <f t="shared" si="4"/>
        <v>1.0760000000000001</v>
      </c>
      <c r="F56" s="18">
        <f t="shared" si="5"/>
        <v>0.88400000000000012</v>
      </c>
    </row>
    <row r="57" spans="1:6" x14ac:dyDescent="0.25">
      <c r="A57" s="19">
        <f t="shared" si="7"/>
        <v>-1.0499999999999998</v>
      </c>
      <c r="B57" s="18">
        <f t="shared" si="6"/>
        <v>0.97500000000000009</v>
      </c>
      <c r="C57" s="18">
        <f t="shared" si="2"/>
        <v>1.0225000000000002</v>
      </c>
      <c r="D57" s="18">
        <f t="shared" si="3"/>
        <v>0.9225000000000001</v>
      </c>
      <c r="E57" s="18">
        <f t="shared" si="4"/>
        <v>1.08</v>
      </c>
      <c r="F57" s="18">
        <f t="shared" si="5"/>
        <v>0.89000000000000012</v>
      </c>
    </row>
    <row r="58" spans="1:6" x14ac:dyDescent="0.25">
      <c r="A58" s="19">
        <f t="shared" si="7"/>
        <v>-1.0399999999999998</v>
      </c>
      <c r="B58" s="18">
        <f t="shared" si="6"/>
        <v>0.98000000000000009</v>
      </c>
      <c r="C58" s="18">
        <f t="shared" si="2"/>
        <v>1.028</v>
      </c>
      <c r="D58" s="18">
        <f t="shared" si="3"/>
        <v>0.92800000000000005</v>
      </c>
      <c r="E58" s="18">
        <f t="shared" si="4"/>
        <v>1.0840000000000001</v>
      </c>
      <c r="F58" s="18">
        <f t="shared" si="5"/>
        <v>0.89600000000000013</v>
      </c>
    </row>
    <row r="59" spans="1:6" x14ac:dyDescent="0.25">
      <c r="A59" s="19">
        <f t="shared" si="7"/>
        <v>-1.0299999999999998</v>
      </c>
      <c r="B59" s="18">
        <f t="shared" si="6"/>
        <v>0.9850000000000001</v>
      </c>
      <c r="C59" s="18">
        <f t="shared" si="2"/>
        <v>1.0335000000000001</v>
      </c>
      <c r="D59" s="18">
        <f t="shared" si="3"/>
        <v>0.93350000000000011</v>
      </c>
      <c r="E59" s="18">
        <f t="shared" si="4"/>
        <v>1.0880000000000001</v>
      </c>
      <c r="F59" s="18">
        <f t="shared" si="5"/>
        <v>0.90200000000000014</v>
      </c>
    </row>
    <row r="60" spans="1:6" x14ac:dyDescent="0.25">
      <c r="A60" s="19">
        <f t="shared" si="7"/>
        <v>-1.0199999999999998</v>
      </c>
      <c r="B60" s="18">
        <f t="shared" si="6"/>
        <v>0.9900000000000001</v>
      </c>
      <c r="C60" s="18">
        <f t="shared" si="2"/>
        <v>1.0390000000000001</v>
      </c>
      <c r="D60" s="18">
        <f t="shared" si="3"/>
        <v>0.93900000000000006</v>
      </c>
      <c r="E60" s="18">
        <f t="shared" si="4"/>
        <v>1.0920000000000001</v>
      </c>
      <c r="F60" s="18">
        <f t="shared" si="5"/>
        <v>0.90800000000000014</v>
      </c>
    </row>
    <row r="61" spans="1:6" x14ac:dyDescent="0.25">
      <c r="A61" s="19">
        <f t="shared" si="7"/>
        <v>-1.0099999999999998</v>
      </c>
      <c r="B61" s="18">
        <f t="shared" si="6"/>
        <v>0.99500000000000011</v>
      </c>
      <c r="C61" s="18">
        <f t="shared" si="2"/>
        <v>1.0445000000000002</v>
      </c>
      <c r="D61" s="18">
        <f t="shared" si="3"/>
        <v>0.94450000000000012</v>
      </c>
      <c r="E61" s="18">
        <f t="shared" si="4"/>
        <v>1.0960000000000001</v>
      </c>
      <c r="F61" s="18">
        <f t="shared" si="5"/>
        <v>0.91400000000000015</v>
      </c>
    </row>
    <row r="62" spans="1:6" x14ac:dyDescent="0.25">
      <c r="A62" s="19">
        <f t="shared" si="7"/>
        <v>-0.99999999999999978</v>
      </c>
      <c r="B62" s="18">
        <f t="shared" si="6"/>
        <v>1</v>
      </c>
      <c r="C62" s="18">
        <f t="shared" si="2"/>
        <v>1.0500000000000003</v>
      </c>
      <c r="D62" s="18">
        <f t="shared" si="3"/>
        <v>0.95000000000000007</v>
      </c>
      <c r="E62" s="18">
        <f t="shared" si="4"/>
        <v>1.1000000000000001</v>
      </c>
      <c r="F62" s="18">
        <f t="shared" si="5"/>
        <v>0.92000000000000015</v>
      </c>
    </row>
    <row r="63" spans="1:6" x14ac:dyDescent="0.25">
      <c r="A63" s="19">
        <f t="shared" si="7"/>
        <v>-0.98999999999999977</v>
      </c>
      <c r="B63" s="18">
        <f t="shared" si="6"/>
        <v>1.0050000000000001</v>
      </c>
      <c r="C63" s="18">
        <f t="shared" si="2"/>
        <v>1.0555000000000003</v>
      </c>
      <c r="D63" s="18">
        <f t="shared" si="3"/>
        <v>0.95550000000000013</v>
      </c>
      <c r="E63" s="18">
        <f t="shared" si="4"/>
        <v>1.1040000000000001</v>
      </c>
      <c r="F63" s="18">
        <f t="shared" si="5"/>
        <v>0.92600000000000016</v>
      </c>
    </row>
    <row r="64" spans="1:6" x14ac:dyDescent="0.25">
      <c r="A64" s="19">
        <f t="shared" si="7"/>
        <v>-0.97999999999999976</v>
      </c>
      <c r="B64" s="18">
        <f t="shared" si="6"/>
        <v>1.0100000000000002</v>
      </c>
      <c r="C64" s="18">
        <f t="shared" si="2"/>
        <v>1.0610000000000002</v>
      </c>
      <c r="D64" s="18">
        <f t="shared" si="3"/>
        <v>0.96100000000000008</v>
      </c>
      <c r="E64" s="18">
        <f t="shared" si="4"/>
        <v>1.1080000000000001</v>
      </c>
      <c r="F64" s="18">
        <f t="shared" si="5"/>
        <v>0.93200000000000016</v>
      </c>
    </row>
    <row r="65" spans="1:6" x14ac:dyDescent="0.25">
      <c r="A65" s="19">
        <f t="shared" si="7"/>
        <v>-0.96999999999999975</v>
      </c>
      <c r="B65" s="18">
        <f t="shared" si="6"/>
        <v>1.0150000000000001</v>
      </c>
      <c r="C65" s="18">
        <f t="shared" si="2"/>
        <v>1.0665000000000002</v>
      </c>
      <c r="D65" s="18">
        <f t="shared" si="3"/>
        <v>0.96650000000000014</v>
      </c>
      <c r="E65" s="18">
        <f t="shared" si="4"/>
        <v>1.1120000000000001</v>
      </c>
      <c r="F65" s="18">
        <f t="shared" si="5"/>
        <v>0.93800000000000017</v>
      </c>
    </row>
    <row r="66" spans="1:6" x14ac:dyDescent="0.25">
      <c r="A66" s="19">
        <f t="shared" si="7"/>
        <v>-0.95999999999999974</v>
      </c>
      <c r="B66" s="18">
        <f t="shared" si="6"/>
        <v>1.02</v>
      </c>
      <c r="C66" s="18">
        <f t="shared" si="2"/>
        <v>1.0720000000000001</v>
      </c>
      <c r="D66" s="18">
        <f t="shared" si="3"/>
        <v>0.97200000000000009</v>
      </c>
      <c r="E66" s="18">
        <f t="shared" si="4"/>
        <v>1.1160000000000001</v>
      </c>
      <c r="F66" s="18">
        <f t="shared" si="5"/>
        <v>0.94400000000000017</v>
      </c>
    </row>
    <row r="67" spans="1:6" x14ac:dyDescent="0.25">
      <c r="A67" s="19">
        <f t="shared" si="7"/>
        <v>-0.94999999999999973</v>
      </c>
      <c r="B67" s="18">
        <f t="shared" si="6"/>
        <v>1.0250000000000001</v>
      </c>
      <c r="C67" s="18">
        <f t="shared" si="2"/>
        <v>1.0775000000000001</v>
      </c>
      <c r="D67" s="18">
        <f t="shared" si="3"/>
        <v>0.97750000000000015</v>
      </c>
      <c r="E67" s="18">
        <f t="shared" si="4"/>
        <v>1.1200000000000001</v>
      </c>
      <c r="F67" s="18">
        <f t="shared" si="5"/>
        <v>0.95000000000000018</v>
      </c>
    </row>
    <row r="68" spans="1:6" x14ac:dyDescent="0.25">
      <c r="A68" s="19">
        <f t="shared" si="7"/>
        <v>-0.93999999999999972</v>
      </c>
      <c r="B68" s="18">
        <f t="shared" si="6"/>
        <v>1.0300000000000002</v>
      </c>
      <c r="C68" s="18">
        <f t="shared" si="2"/>
        <v>1.0830000000000002</v>
      </c>
      <c r="D68" s="18">
        <f t="shared" si="3"/>
        <v>0.9830000000000001</v>
      </c>
      <c r="E68" s="18">
        <f t="shared" si="4"/>
        <v>1.1240000000000001</v>
      </c>
      <c r="F68" s="18">
        <f t="shared" si="5"/>
        <v>0.95600000000000018</v>
      </c>
    </row>
    <row r="69" spans="1:6" x14ac:dyDescent="0.25">
      <c r="A69" s="19">
        <f t="shared" si="7"/>
        <v>-0.92999999999999972</v>
      </c>
      <c r="B69" s="18">
        <f t="shared" si="6"/>
        <v>1.0350000000000001</v>
      </c>
      <c r="C69" s="18">
        <f t="shared" si="2"/>
        <v>1.0885000000000002</v>
      </c>
      <c r="D69" s="18">
        <f t="shared" si="3"/>
        <v>0.98850000000000016</v>
      </c>
      <c r="E69" s="18">
        <f t="shared" si="4"/>
        <v>1.1280000000000001</v>
      </c>
      <c r="F69" s="18">
        <f t="shared" si="5"/>
        <v>0.96200000000000019</v>
      </c>
    </row>
    <row r="70" spans="1:6" x14ac:dyDescent="0.25">
      <c r="A70" s="19">
        <f t="shared" si="7"/>
        <v>-0.91999999999999971</v>
      </c>
      <c r="B70" s="18">
        <f t="shared" si="6"/>
        <v>1.04</v>
      </c>
      <c r="C70" s="18">
        <f t="shared" si="2"/>
        <v>1.0940000000000003</v>
      </c>
      <c r="D70" s="18">
        <f t="shared" si="3"/>
        <v>0.99400000000000011</v>
      </c>
      <c r="E70" s="18">
        <f t="shared" si="4"/>
        <v>1.1320000000000001</v>
      </c>
      <c r="F70" s="18">
        <f t="shared" si="5"/>
        <v>0.96800000000000019</v>
      </c>
    </row>
    <row r="71" spans="1:6" x14ac:dyDescent="0.25">
      <c r="A71" s="19">
        <f t="shared" si="7"/>
        <v>-0.9099999999999997</v>
      </c>
      <c r="B71" s="18">
        <f t="shared" si="6"/>
        <v>1.0450000000000002</v>
      </c>
      <c r="C71" s="18">
        <f t="shared" si="2"/>
        <v>1.0995000000000004</v>
      </c>
      <c r="D71" s="18">
        <f t="shared" si="3"/>
        <v>0.99950000000000017</v>
      </c>
      <c r="E71" s="18">
        <f t="shared" si="4"/>
        <v>1.1360000000000001</v>
      </c>
      <c r="F71" s="18">
        <f t="shared" si="5"/>
        <v>0.9740000000000002</v>
      </c>
    </row>
    <row r="72" spans="1:6" x14ac:dyDescent="0.25">
      <c r="A72" s="19">
        <f t="shared" si="7"/>
        <v>-0.89999999999999969</v>
      </c>
      <c r="B72" s="18">
        <f t="shared" si="6"/>
        <v>1.0500000000000003</v>
      </c>
      <c r="C72" s="18">
        <f t="shared" si="2"/>
        <v>1.1050000000000002</v>
      </c>
      <c r="D72" s="18">
        <f t="shared" si="3"/>
        <v>1.0050000000000001</v>
      </c>
      <c r="E72" s="18">
        <f t="shared" si="4"/>
        <v>1.1400000000000001</v>
      </c>
      <c r="F72" s="18">
        <f t="shared" si="5"/>
        <v>0.9800000000000002</v>
      </c>
    </row>
    <row r="73" spans="1:6" x14ac:dyDescent="0.25">
      <c r="A73" s="19">
        <f t="shared" si="7"/>
        <v>-0.88999999999999968</v>
      </c>
      <c r="B73" s="18">
        <f t="shared" si="6"/>
        <v>1.0550000000000002</v>
      </c>
      <c r="C73" s="18">
        <f t="shared" si="2"/>
        <v>1.1105000000000003</v>
      </c>
      <c r="D73" s="18">
        <f t="shared" si="3"/>
        <v>1.0105000000000002</v>
      </c>
      <c r="E73" s="18">
        <f t="shared" si="4"/>
        <v>1.1440000000000001</v>
      </c>
      <c r="F73" s="18">
        <f t="shared" si="5"/>
        <v>0.98600000000000021</v>
      </c>
    </row>
    <row r="74" spans="1:6" x14ac:dyDescent="0.25">
      <c r="A74" s="19">
        <f t="shared" si="7"/>
        <v>-0.87999999999999967</v>
      </c>
      <c r="B74" s="18">
        <f t="shared" si="6"/>
        <v>1.06</v>
      </c>
      <c r="C74" s="18">
        <f t="shared" si="2"/>
        <v>1.1160000000000001</v>
      </c>
      <c r="D74" s="18">
        <f t="shared" si="3"/>
        <v>1.016</v>
      </c>
      <c r="E74" s="18">
        <f t="shared" si="4"/>
        <v>1.1480000000000001</v>
      </c>
      <c r="F74" s="18">
        <f t="shared" si="5"/>
        <v>0.99200000000000021</v>
      </c>
    </row>
    <row r="75" spans="1:6" x14ac:dyDescent="0.25">
      <c r="A75" s="19">
        <f t="shared" si="7"/>
        <v>-0.86999999999999966</v>
      </c>
      <c r="B75" s="18">
        <f t="shared" si="6"/>
        <v>1.0650000000000002</v>
      </c>
      <c r="C75" s="18">
        <f t="shared" si="2"/>
        <v>1.1215000000000002</v>
      </c>
      <c r="D75" s="18">
        <f t="shared" si="3"/>
        <v>1.0215000000000001</v>
      </c>
      <c r="E75" s="18">
        <f t="shared" si="4"/>
        <v>1.1520000000000001</v>
      </c>
      <c r="F75" s="18">
        <f t="shared" si="5"/>
        <v>0.99800000000000022</v>
      </c>
    </row>
    <row r="76" spans="1:6" x14ac:dyDescent="0.25">
      <c r="A76" s="19">
        <f t="shared" si="7"/>
        <v>-0.85999999999999965</v>
      </c>
      <c r="B76" s="18">
        <f t="shared" si="6"/>
        <v>1.0700000000000003</v>
      </c>
      <c r="C76" s="18">
        <f t="shared" si="2"/>
        <v>1.1270000000000002</v>
      </c>
      <c r="D76" s="18">
        <f t="shared" si="3"/>
        <v>1.0270000000000001</v>
      </c>
      <c r="E76" s="18">
        <f t="shared" si="4"/>
        <v>1.1560000000000001</v>
      </c>
      <c r="F76" s="18">
        <f t="shared" si="5"/>
        <v>1.0040000000000002</v>
      </c>
    </row>
    <row r="77" spans="1:6" x14ac:dyDescent="0.25">
      <c r="A77" s="19">
        <f t="shared" si="7"/>
        <v>-0.84999999999999964</v>
      </c>
      <c r="B77" s="18">
        <f t="shared" si="6"/>
        <v>1.0750000000000002</v>
      </c>
      <c r="C77" s="18">
        <f t="shared" si="2"/>
        <v>1.1325000000000003</v>
      </c>
      <c r="D77" s="18">
        <f t="shared" si="3"/>
        <v>1.0325000000000002</v>
      </c>
      <c r="E77" s="18">
        <f t="shared" si="4"/>
        <v>1.1600000000000001</v>
      </c>
      <c r="F77" s="18">
        <f t="shared" si="5"/>
        <v>1.0100000000000002</v>
      </c>
    </row>
    <row r="78" spans="1:6" x14ac:dyDescent="0.25">
      <c r="A78" s="19">
        <f t="shared" si="7"/>
        <v>-0.83999999999999964</v>
      </c>
      <c r="B78" s="18">
        <f t="shared" si="6"/>
        <v>1.08</v>
      </c>
      <c r="C78" s="18">
        <f t="shared" si="2"/>
        <v>1.1380000000000003</v>
      </c>
      <c r="D78" s="18">
        <f t="shared" si="3"/>
        <v>1.0380000000000003</v>
      </c>
      <c r="E78" s="18">
        <f t="shared" si="4"/>
        <v>1.1640000000000001</v>
      </c>
      <c r="F78" s="18">
        <f t="shared" si="5"/>
        <v>1.0160000000000002</v>
      </c>
    </row>
    <row r="79" spans="1:6" x14ac:dyDescent="0.25">
      <c r="A79" s="19">
        <f t="shared" si="7"/>
        <v>-0.82999999999999963</v>
      </c>
      <c r="B79" s="18">
        <f t="shared" si="6"/>
        <v>1.0850000000000002</v>
      </c>
      <c r="C79" s="18">
        <f t="shared" si="2"/>
        <v>1.1435000000000002</v>
      </c>
      <c r="D79" s="18">
        <f t="shared" si="3"/>
        <v>1.0435000000000001</v>
      </c>
      <c r="E79" s="18">
        <f t="shared" si="4"/>
        <v>1.1680000000000001</v>
      </c>
      <c r="F79" s="18">
        <f t="shared" si="5"/>
        <v>1.0220000000000002</v>
      </c>
    </row>
    <row r="80" spans="1:6" x14ac:dyDescent="0.25">
      <c r="A80" s="19">
        <f t="shared" si="7"/>
        <v>-0.81999999999999962</v>
      </c>
      <c r="B80" s="18">
        <f t="shared" si="6"/>
        <v>1.0900000000000003</v>
      </c>
      <c r="C80" s="18">
        <f t="shared" si="2"/>
        <v>1.1490000000000002</v>
      </c>
      <c r="D80" s="18">
        <f t="shared" si="3"/>
        <v>1.0490000000000002</v>
      </c>
      <c r="E80" s="18">
        <f t="shared" si="4"/>
        <v>1.1720000000000002</v>
      </c>
      <c r="F80" s="18">
        <f t="shared" si="5"/>
        <v>1.0280000000000002</v>
      </c>
    </row>
    <row r="81" spans="1:6" x14ac:dyDescent="0.25">
      <c r="A81" s="19">
        <f t="shared" si="7"/>
        <v>-0.80999999999999961</v>
      </c>
      <c r="B81" s="18">
        <f t="shared" si="6"/>
        <v>1.0950000000000002</v>
      </c>
      <c r="C81" s="18">
        <f t="shared" si="2"/>
        <v>1.1545000000000003</v>
      </c>
      <c r="D81" s="18">
        <f t="shared" si="3"/>
        <v>1.0545000000000002</v>
      </c>
      <c r="E81" s="18">
        <f t="shared" si="4"/>
        <v>1.1760000000000002</v>
      </c>
      <c r="F81" s="18">
        <f t="shared" si="5"/>
        <v>1.0340000000000003</v>
      </c>
    </row>
    <row r="82" spans="1:6" x14ac:dyDescent="0.25">
      <c r="A82" s="19">
        <f t="shared" si="7"/>
        <v>-0.7999999999999996</v>
      </c>
      <c r="B82" s="18">
        <f t="shared" si="6"/>
        <v>1.1000000000000001</v>
      </c>
      <c r="C82" s="18">
        <f t="shared" si="2"/>
        <v>1.1600000000000001</v>
      </c>
      <c r="D82" s="18">
        <f t="shared" si="3"/>
        <v>1.06</v>
      </c>
      <c r="E82" s="18">
        <f t="shared" si="4"/>
        <v>1.1800000000000002</v>
      </c>
      <c r="F82" s="18">
        <f t="shared" si="5"/>
        <v>1.0400000000000003</v>
      </c>
    </row>
    <row r="83" spans="1:6" x14ac:dyDescent="0.25">
      <c r="A83" s="19">
        <f t="shared" si="7"/>
        <v>-0.78999999999999959</v>
      </c>
      <c r="B83" s="18">
        <f t="shared" si="6"/>
        <v>1.1050000000000002</v>
      </c>
      <c r="C83" s="18">
        <f t="shared" si="2"/>
        <v>1.1655000000000002</v>
      </c>
      <c r="D83" s="18">
        <f t="shared" si="3"/>
        <v>1.0655000000000001</v>
      </c>
      <c r="E83" s="18">
        <f t="shared" si="4"/>
        <v>1.1840000000000002</v>
      </c>
      <c r="F83" s="18">
        <f t="shared" si="5"/>
        <v>1.0460000000000003</v>
      </c>
    </row>
    <row r="84" spans="1:6" x14ac:dyDescent="0.25">
      <c r="A84" s="19">
        <f t="shared" si="7"/>
        <v>-0.77999999999999958</v>
      </c>
      <c r="B84" s="18">
        <f t="shared" si="6"/>
        <v>1.1100000000000003</v>
      </c>
      <c r="C84" s="18">
        <f t="shared" si="2"/>
        <v>1.1710000000000003</v>
      </c>
      <c r="D84" s="18">
        <f t="shared" si="3"/>
        <v>1.0710000000000002</v>
      </c>
      <c r="E84" s="18">
        <f t="shared" si="4"/>
        <v>1.1880000000000002</v>
      </c>
      <c r="F84" s="18">
        <f t="shared" si="5"/>
        <v>1.0520000000000003</v>
      </c>
    </row>
    <row r="85" spans="1:6" x14ac:dyDescent="0.25">
      <c r="A85" s="19">
        <f t="shared" si="7"/>
        <v>-0.76999999999999957</v>
      </c>
      <c r="B85" s="18">
        <f t="shared" si="6"/>
        <v>1.1150000000000002</v>
      </c>
      <c r="C85" s="18">
        <f t="shared" si="2"/>
        <v>1.1765000000000003</v>
      </c>
      <c r="D85" s="18">
        <f t="shared" si="3"/>
        <v>1.0765000000000002</v>
      </c>
      <c r="E85" s="18">
        <f t="shared" si="4"/>
        <v>1.1920000000000002</v>
      </c>
      <c r="F85" s="18">
        <f t="shared" si="5"/>
        <v>1.0580000000000003</v>
      </c>
    </row>
    <row r="86" spans="1:6" x14ac:dyDescent="0.25">
      <c r="A86" s="19">
        <f t="shared" si="7"/>
        <v>-0.75999999999999956</v>
      </c>
      <c r="B86" s="18">
        <f t="shared" si="6"/>
        <v>1.1200000000000001</v>
      </c>
      <c r="C86" s="18">
        <f t="shared" si="2"/>
        <v>1.1820000000000004</v>
      </c>
      <c r="D86" s="18">
        <f t="shared" si="3"/>
        <v>1.0820000000000003</v>
      </c>
      <c r="E86" s="18">
        <f t="shared" si="4"/>
        <v>1.1960000000000002</v>
      </c>
      <c r="F86" s="18">
        <f t="shared" si="5"/>
        <v>1.0640000000000003</v>
      </c>
    </row>
    <row r="87" spans="1:6" x14ac:dyDescent="0.25">
      <c r="A87" s="19">
        <f t="shared" si="7"/>
        <v>-0.74999999999999956</v>
      </c>
      <c r="B87" s="18">
        <f t="shared" si="6"/>
        <v>1.1250000000000002</v>
      </c>
      <c r="C87" s="18">
        <f t="shared" si="2"/>
        <v>1.1875000000000002</v>
      </c>
      <c r="D87" s="18">
        <f t="shared" si="3"/>
        <v>1.0875000000000001</v>
      </c>
      <c r="E87" s="18">
        <f t="shared" si="4"/>
        <v>1.2000000000000002</v>
      </c>
      <c r="F87" s="18">
        <f t="shared" si="5"/>
        <v>1.0700000000000003</v>
      </c>
    </row>
    <row r="88" spans="1:6" x14ac:dyDescent="0.25">
      <c r="A88" s="19">
        <f t="shared" si="7"/>
        <v>-0.73999999999999955</v>
      </c>
      <c r="B88" s="18">
        <f t="shared" si="6"/>
        <v>1.1300000000000003</v>
      </c>
      <c r="C88" s="18">
        <f t="shared" si="2"/>
        <v>1.1930000000000003</v>
      </c>
      <c r="D88" s="18">
        <f t="shared" si="3"/>
        <v>1.0930000000000002</v>
      </c>
      <c r="E88" s="18">
        <f t="shared" si="4"/>
        <v>1.2040000000000002</v>
      </c>
      <c r="F88" s="18">
        <f t="shared" si="5"/>
        <v>1.0760000000000003</v>
      </c>
    </row>
    <row r="89" spans="1:6" x14ac:dyDescent="0.25">
      <c r="A89" s="19">
        <f t="shared" si="7"/>
        <v>-0.72999999999999954</v>
      </c>
      <c r="B89" s="18">
        <f t="shared" si="6"/>
        <v>1.1350000000000002</v>
      </c>
      <c r="C89" s="18">
        <f t="shared" si="2"/>
        <v>1.1985000000000003</v>
      </c>
      <c r="D89" s="18">
        <f t="shared" si="3"/>
        <v>1.0985000000000003</v>
      </c>
      <c r="E89" s="18">
        <f t="shared" si="4"/>
        <v>1.2080000000000002</v>
      </c>
      <c r="F89" s="18">
        <f t="shared" si="5"/>
        <v>1.0820000000000003</v>
      </c>
    </row>
    <row r="90" spans="1:6" x14ac:dyDescent="0.25">
      <c r="A90" s="19">
        <f t="shared" si="7"/>
        <v>-0.71999999999999953</v>
      </c>
      <c r="B90" s="18">
        <f t="shared" si="6"/>
        <v>1.1400000000000001</v>
      </c>
      <c r="C90" s="18">
        <f t="shared" si="2"/>
        <v>1.2040000000000002</v>
      </c>
      <c r="D90" s="18">
        <f t="shared" si="3"/>
        <v>1.1040000000000001</v>
      </c>
      <c r="E90" s="18">
        <f t="shared" si="4"/>
        <v>1.2120000000000002</v>
      </c>
      <c r="F90" s="18">
        <f t="shared" si="5"/>
        <v>1.0880000000000003</v>
      </c>
    </row>
    <row r="91" spans="1:6" x14ac:dyDescent="0.25">
      <c r="A91" s="19">
        <f t="shared" si="7"/>
        <v>-0.70999999999999952</v>
      </c>
      <c r="B91" s="18">
        <f t="shared" si="6"/>
        <v>1.1450000000000002</v>
      </c>
      <c r="C91" s="18">
        <f t="shared" si="2"/>
        <v>1.2095000000000002</v>
      </c>
      <c r="D91" s="18">
        <f t="shared" si="3"/>
        <v>1.1095000000000002</v>
      </c>
      <c r="E91" s="18">
        <f t="shared" si="4"/>
        <v>1.2160000000000002</v>
      </c>
      <c r="F91" s="18">
        <f t="shared" si="5"/>
        <v>1.0940000000000003</v>
      </c>
    </row>
    <row r="92" spans="1:6" x14ac:dyDescent="0.25">
      <c r="A92" s="19">
        <f t="shared" si="7"/>
        <v>-0.69999999999999951</v>
      </c>
      <c r="B92" s="18">
        <f t="shared" si="6"/>
        <v>1.1500000000000004</v>
      </c>
      <c r="C92" s="18">
        <f t="shared" si="2"/>
        <v>1.2150000000000003</v>
      </c>
      <c r="D92" s="18">
        <f t="shared" si="3"/>
        <v>1.1150000000000002</v>
      </c>
      <c r="E92" s="18">
        <f t="shared" si="4"/>
        <v>1.2200000000000002</v>
      </c>
      <c r="F92" s="18">
        <f t="shared" si="5"/>
        <v>1.1000000000000003</v>
      </c>
    </row>
    <row r="93" spans="1:6" x14ac:dyDescent="0.25">
      <c r="A93" s="19">
        <f t="shared" si="7"/>
        <v>-0.6899999999999995</v>
      </c>
      <c r="B93" s="18">
        <f t="shared" si="6"/>
        <v>1.1550000000000002</v>
      </c>
      <c r="C93" s="18">
        <f t="shared" si="2"/>
        <v>1.2205000000000004</v>
      </c>
      <c r="D93" s="18">
        <f t="shared" si="3"/>
        <v>1.1205000000000003</v>
      </c>
      <c r="E93" s="18">
        <f t="shared" si="4"/>
        <v>1.2240000000000002</v>
      </c>
      <c r="F93" s="18">
        <f t="shared" si="5"/>
        <v>1.1060000000000003</v>
      </c>
    </row>
    <row r="94" spans="1:6" x14ac:dyDescent="0.25">
      <c r="A94" s="19">
        <f t="shared" si="7"/>
        <v>-0.67999999999999949</v>
      </c>
      <c r="B94" s="18">
        <f t="shared" si="6"/>
        <v>1.1600000000000001</v>
      </c>
      <c r="C94" s="18">
        <f t="shared" si="2"/>
        <v>1.2260000000000004</v>
      </c>
      <c r="D94" s="18">
        <f t="shared" si="3"/>
        <v>1.1260000000000003</v>
      </c>
      <c r="E94" s="18">
        <f t="shared" si="4"/>
        <v>1.2280000000000002</v>
      </c>
      <c r="F94" s="18">
        <f t="shared" si="5"/>
        <v>1.1120000000000003</v>
      </c>
    </row>
    <row r="95" spans="1:6" x14ac:dyDescent="0.25">
      <c r="A95" s="19">
        <f t="shared" si="7"/>
        <v>-0.66999999999999948</v>
      </c>
      <c r="B95" s="18">
        <f t="shared" si="6"/>
        <v>1.1650000000000003</v>
      </c>
      <c r="C95" s="18">
        <f t="shared" si="2"/>
        <v>1.2315000000000003</v>
      </c>
      <c r="D95" s="18">
        <f t="shared" si="3"/>
        <v>1.1315000000000002</v>
      </c>
      <c r="E95" s="18">
        <f t="shared" si="4"/>
        <v>1.2320000000000002</v>
      </c>
      <c r="F95" s="18">
        <f t="shared" si="5"/>
        <v>1.1180000000000003</v>
      </c>
    </row>
    <row r="96" spans="1:6" x14ac:dyDescent="0.25">
      <c r="A96" s="19">
        <f t="shared" si="7"/>
        <v>-0.65999999999999948</v>
      </c>
      <c r="B96" s="18">
        <f t="shared" si="6"/>
        <v>1.1700000000000004</v>
      </c>
      <c r="C96" s="18">
        <f t="shared" ref="C96:C159" si="8">$A96*m_w+m_m</f>
        <v>1.2370000000000003</v>
      </c>
      <c r="D96" s="18">
        <f t="shared" ref="D96:D159" si="9">$A96*mu_w+mu_m</f>
        <v>1.1370000000000002</v>
      </c>
      <c r="E96" s="18">
        <f t="shared" ref="E96:E159" si="10">$A96*g_w+g_m</f>
        <v>1.2360000000000002</v>
      </c>
      <c r="F96" s="18">
        <f t="shared" ref="F96:F159" si="11">$A96*f_w+f_m</f>
        <v>1.1240000000000003</v>
      </c>
    </row>
    <row r="97" spans="1:6" x14ac:dyDescent="0.25">
      <c r="A97" s="19">
        <f t="shared" si="7"/>
        <v>-0.64999999999999947</v>
      </c>
      <c r="B97" s="18">
        <f t="shared" ref="B97:B160" si="12">A97*j_w+j_m</f>
        <v>1.1750000000000003</v>
      </c>
      <c r="C97" s="18">
        <f t="shared" si="8"/>
        <v>1.2425000000000004</v>
      </c>
      <c r="D97" s="18">
        <f t="shared" si="9"/>
        <v>1.1425000000000003</v>
      </c>
      <c r="E97" s="18">
        <f t="shared" si="10"/>
        <v>1.2400000000000002</v>
      </c>
      <c r="F97" s="18">
        <f t="shared" si="11"/>
        <v>1.1300000000000003</v>
      </c>
    </row>
    <row r="98" spans="1:6" x14ac:dyDescent="0.25">
      <c r="A98" s="19">
        <f t="shared" ref="A98:A161" si="13">A97+0.01</f>
        <v>-0.63999999999999946</v>
      </c>
      <c r="B98" s="18">
        <f t="shared" si="12"/>
        <v>1.1800000000000002</v>
      </c>
      <c r="C98" s="18">
        <f t="shared" si="8"/>
        <v>1.2480000000000002</v>
      </c>
      <c r="D98" s="18">
        <f t="shared" si="9"/>
        <v>1.1480000000000001</v>
      </c>
      <c r="E98" s="18">
        <f t="shared" si="10"/>
        <v>1.2440000000000002</v>
      </c>
      <c r="F98" s="18">
        <f t="shared" si="11"/>
        <v>1.1360000000000003</v>
      </c>
    </row>
    <row r="99" spans="1:6" x14ac:dyDescent="0.25">
      <c r="A99" s="19">
        <f t="shared" si="13"/>
        <v>-0.62999999999999945</v>
      </c>
      <c r="B99" s="18">
        <f t="shared" si="12"/>
        <v>1.1850000000000003</v>
      </c>
      <c r="C99" s="18">
        <f t="shared" si="8"/>
        <v>1.2535000000000003</v>
      </c>
      <c r="D99" s="18">
        <f t="shared" si="9"/>
        <v>1.1535000000000002</v>
      </c>
      <c r="E99" s="18">
        <f t="shared" si="10"/>
        <v>1.2480000000000002</v>
      </c>
      <c r="F99" s="18">
        <f t="shared" si="11"/>
        <v>1.1420000000000003</v>
      </c>
    </row>
    <row r="100" spans="1:6" x14ac:dyDescent="0.25">
      <c r="A100" s="19">
        <f t="shared" si="13"/>
        <v>-0.61999999999999944</v>
      </c>
      <c r="B100" s="18">
        <f t="shared" si="12"/>
        <v>1.1900000000000004</v>
      </c>
      <c r="C100" s="18">
        <f t="shared" si="8"/>
        <v>1.2590000000000003</v>
      </c>
      <c r="D100" s="18">
        <f t="shared" si="9"/>
        <v>1.1590000000000003</v>
      </c>
      <c r="E100" s="18">
        <f t="shared" si="10"/>
        <v>1.2520000000000002</v>
      </c>
      <c r="F100" s="18">
        <f t="shared" si="11"/>
        <v>1.1480000000000004</v>
      </c>
    </row>
    <row r="101" spans="1:6" x14ac:dyDescent="0.25">
      <c r="A101" s="19">
        <f t="shared" si="13"/>
        <v>-0.60999999999999943</v>
      </c>
      <c r="B101" s="18">
        <f t="shared" si="12"/>
        <v>1.1950000000000003</v>
      </c>
      <c r="C101" s="18">
        <f t="shared" si="8"/>
        <v>1.2645000000000004</v>
      </c>
      <c r="D101" s="18">
        <f t="shared" si="9"/>
        <v>1.1645000000000003</v>
      </c>
      <c r="E101" s="18">
        <f t="shared" si="10"/>
        <v>1.2560000000000002</v>
      </c>
      <c r="F101" s="18">
        <f t="shared" si="11"/>
        <v>1.1540000000000004</v>
      </c>
    </row>
    <row r="102" spans="1:6" x14ac:dyDescent="0.25">
      <c r="A102" s="19">
        <f t="shared" si="13"/>
        <v>-0.59999999999999942</v>
      </c>
      <c r="B102" s="18">
        <f t="shared" si="12"/>
        <v>1.2000000000000002</v>
      </c>
      <c r="C102" s="18">
        <f t="shared" si="8"/>
        <v>1.2700000000000005</v>
      </c>
      <c r="D102" s="18">
        <f t="shared" si="9"/>
        <v>1.1700000000000004</v>
      </c>
      <c r="E102" s="18">
        <f t="shared" si="10"/>
        <v>1.2600000000000002</v>
      </c>
      <c r="F102" s="18">
        <f t="shared" si="11"/>
        <v>1.1600000000000004</v>
      </c>
    </row>
    <row r="103" spans="1:6" x14ac:dyDescent="0.25">
      <c r="A103" s="19">
        <f t="shared" si="13"/>
        <v>-0.58999999999999941</v>
      </c>
      <c r="B103" s="18">
        <f t="shared" si="12"/>
        <v>1.2050000000000003</v>
      </c>
      <c r="C103" s="18">
        <f t="shared" si="8"/>
        <v>1.2755000000000005</v>
      </c>
      <c r="D103" s="18">
        <f t="shared" si="9"/>
        <v>1.1755000000000004</v>
      </c>
      <c r="E103" s="18">
        <f t="shared" si="10"/>
        <v>1.2640000000000002</v>
      </c>
      <c r="F103" s="18">
        <f t="shared" si="11"/>
        <v>1.1660000000000004</v>
      </c>
    </row>
    <row r="104" spans="1:6" x14ac:dyDescent="0.25">
      <c r="A104" s="19">
        <f t="shared" si="13"/>
        <v>-0.5799999999999994</v>
      </c>
      <c r="B104" s="18">
        <f t="shared" si="12"/>
        <v>1.2100000000000004</v>
      </c>
      <c r="C104" s="18">
        <f t="shared" si="8"/>
        <v>1.2810000000000004</v>
      </c>
      <c r="D104" s="18">
        <f t="shared" si="9"/>
        <v>1.1810000000000003</v>
      </c>
      <c r="E104" s="18">
        <f t="shared" si="10"/>
        <v>1.2680000000000002</v>
      </c>
      <c r="F104" s="18">
        <f t="shared" si="11"/>
        <v>1.1720000000000004</v>
      </c>
    </row>
    <row r="105" spans="1:6" x14ac:dyDescent="0.25">
      <c r="A105" s="19">
        <f t="shared" si="13"/>
        <v>-0.5699999999999994</v>
      </c>
      <c r="B105" s="18">
        <f t="shared" si="12"/>
        <v>1.2150000000000003</v>
      </c>
      <c r="C105" s="18">
        <f t="shared" si="8"/>
        <v>1.2865000000000004</v>
      </c>
      <c r="D105" s="18">
        <f t="shared" si="9"/>
        <v>1.1865000000000003</v>
      </c>
      <c r="E105" s="18">
        <f t="shared" si="10"/>
        <v>1.2720000000000002</v>
      </c>
      <c r="F105" s="18">
        <f t="shared" si="11"/>
        <v>1.1780000000000004</v>
      </c>
    </row>
    <row r="106" spans="1:6" x14ac:dyDescent="0.25">
      <c r="A106" s="19">
        <f t="shared" si="13"/>
        <v>-0.55999999999999939</v>
      </c>
      <c r="B106" s="18">
        <f t="shared" si="12"/>
        <v>1.2200000000000002</v>
      </c>
      <c r="C106" s="18">
        <f t="shared" si="8"/>
        <v>1.2920000000000005</v>
      </c>
      <c r="D106" s="18">
        <f t="shared" si="9"/>
        <v>1.1920000000000004</v>
      </c>
      <c r="E106" s="18">
        <f t="shared" si="10"/>
        <v>1.2760000000000002</v>
      </c>
      <c r="F106" s="18">
        <f t="shared" si="11"/>
        <v>1.1840000000000004</v>
      </c>
    </row>
    <row r="107" spans="1:6" x14ac:dyDescent="0.25">
      <c r="A107" s="19">
        <f t="shared" si="13"/>
        <v>-0.54999999999999938</v>
      </c>
      <c r="B107" s="18">
        <f t="shared" si="12"/>
        <v>1.2250000000000003</v>
      </c>
      <c r="C107" s="18">
        <f t="shared" si="8"/>
        <v>1.2975000000000003</v>
      </c>
      <c r="D107" s="18">
        <f t="shared" si="9"/>
        <v>1.1975000000000002</v>
      </c>
      <c r="E107" s="18">
        <f t="shared" si="10"/>
        <v>1.2800000000000002</v>
      </c>
      <c r="F107" s="18">
        <f t="shared" si="11"/>
        <v>1.1900000000000004</v>
      </c>
    </row>
    <row r="108" spans="1:6" x14ac:dyDescent="0.25">
      <c r="A108" s="19">
        <f t="shared" si="13"/>
        <v>-0.53999999999999937</v>
      </c>
      <c r="B108" s="18">
        <f t="shared" si="12"/>
        <v>1.2300000000000004</v>
      </c>
      <c r="C108" s="18">
        <f t="shared" si="8"/>
        <v>1.3030000000000004</v>
      </c>
      <c r="D108" s="18">
        <f t="shared" si="9"/>
        <v>1.2030000000000003</v>
      </c>
      <c r="E108" s="18">
        <f t="shared" si="10"/>
        <v>1.2840000000000003</v>
      </c>
      <c r="F108" s="18">
        <f t="shared" si="11"/>
        <v>1.1960000000000004</v>
      </c>
    </row>
    <row r="109" spans="1:6" x14ac:dyDescent="0.25">
      <c r="A109" s="19">
        <f t="shared" si="13"/>
        <v>-0.52999999999999936</v>
      </c>
      <c r="B109" s="18">
        <f t="shared" si="12"/>
        <v>1.2350000000000003</v>
      </c>
      <c r="C109" s="18">
        <f t="shared" si="8"/>
        <v>1.3085000000000004</v>
      </c>
      <c r="D109" s="18">
        <f t="shared" si="9"/>
        <v>1.2085000000000004</v>
      </c>
      <c r="E109" s="18">
        <f t="shared" si="10"/>
        <v>1.2880000000000003</v>
      </c>
      <c r="F109" s="18">
        <f t="shared" si="11"/>
        <v>1.2020000000000004</v>
      </c>
    </row>
    <row r="110" spans="1:6" x14ac:dyDescent="0.25">
      <c r="A110" s="19">
        <f t="shared" si="13"/>
        <v>-0.51999999999999935</v>
      </c>
      <c r="B110" s="18">
        <f t="shared" si="12"/>
        <v>1.2400000000000002</v>
      </c>
      <c r="C110" s="18">
        <f t="shared" si="8"/>
        <v>1.3140000000000005</v>
      </c>
      <c r="D110" s="18">
        <f t="shared" si="9"/>
        <v>1.2140000000000004</v>
      </c>
      <c r="E110" s="18">
        <f t="shared" si="10"/>
        <v>1.2920000000000003</v>
      </c>
      <c r="F110" s="18">
        <f t="shared" si="11"/>
        <v>1.2080000000000004</v>
      </c>
    </row>
    <row r="111" spans="1:6" x14ac:dyDescent="0.25">
      <c r="A111" s="19">
        <f t="shared" si="13"/>
        <v>-0.50999999999999934</v>
      </c>
      <c r="B111" s="18">
        <f t="shared" si="12"/>
        <v>1.2450000000000003</v>
      </c>
      <c r="C111" s="18">
        <f t="shared" si="8"/>
        <v>1.3195000000000006</v>
      </c>
      <c r="D111" s="18">
        <f t="shared" si="9"/>
        <v>1.2195000000000005</v>
      </c>
      <c r="E111" s="18">
        <f t="shared" si="10"/>
        <v>1.2960000000000003</v>
      </c>
      <c r="F111" s="18">
        <f t="shared" si="11"/>
        <v>1.2140000000000004</v>
      </c>
    </row>
    <row r="112" spans="1:6" x14ac:dyDescent="0.25">
      <c r="A112" s="19">
        <f t="shared" si="13"/>
        <v>-0.49999999999999933</v>
      </c>
      <c r="B112" s="18">
        <f t="shared" si="12"/>
        <v>1.2500000000000004</v>
      </c>
      <c r="C112" s="18">
        <f t="shared" si="8"/>
        <v>1.3250000000000004</v>
      </c>
      <c r="D112" s="18">
        <f t="shared" si="9"/>
        <v>1.2250000000000003</v>
      </c>
      <c r="E112" s="18">
        <f t="shared" si="10"/>
        <v>1.3000000000000003</v>
      </c>
      <c r="F112" s="18">
        <f t="shared" si="11"/>
        <v>1.2200000000000004</v>
      </c>
    </row>
    <row r="113" spans="1:6" x14ac:dyDescent="0.25">
      <c r="A113" s="19">
        <f t="shared" si="13"/>
        <v>-0.48999999999999932</v>
      </c>
      <c r="B113" s="18">
        <f t="shared" si="12"/>
        <v>1.2550000000000003</v>
      </c>
      <c r="C113" s="18">
        <f t="shared" si="8"/>
        <v>1.3305000000000005</v>
      </c>
      <c r="D113" s="18">
        <f t="shared" si="9"/>
        <v>1.2305000000000004</v>
      </c>
      <c r="E113" s="18">
        <f t="shared" si="10"/>
        <v>1.3040000000000003</v>
      </c>
      <c r="F113" s="18">
        <f t="shared" si="11"/>
        <v>1.2260000000000004</v>
      </c>
    </row>
    <row r="114" spans="1:6" x14ac:dyDescent="0.25">
      <c r="A114" s="19">
        <f t="shared" si="13"/>
        <v>-0.47999999999999932</v>
      </c>
      <c r="B114" s="18">
        <f t="shared" si="12"/>
        <v>1.2600000000000002</v>
      </c>
      <c r="C114" s="18">
        <f t="shared" si="8"/>
        <v>1.3360000000000005</v>
      </c>
      <c r="D114" s="18">
        <f t="shared" si="9"/>
        <v>1.2360000000000004</v>
      </c>
      <c r="E114" s="18">
        <f t="shared" si="10"/>
        <v>1.3080000000000003</v>
      </c>
      <c r="F114" s="18">
        <f t="shared" si="11"/>
        <v>1.2320000000000004</v>
      </c>
    </row>
    <row r="115" spans="1:6" x14ac:dyDescent="0.25">
      <c r="A115" s="19">
        <f t="shared" si="13"/>
        <v>-0.46999999999999931</v>
      </c>
      <c r="B115" s="18">
        <f t="shared" si="12"/>
        <v>1.2650000000000003</v>
      </c>
      <c r="C115" s="18">
        <f t="shared" si="8"/>
        <v>1.3415000000000004</v>
      </c>
      <c r="D115" s="18">
        <f t="shared" si="9"/>
        <v>1.2415000000000003</v>
      </c>
      <c r="E115" s="18">
        <f t="shared" si="10"/>
        <v>1.3120000000000003</v>
      </c>
      <c r="F115" s="18">
        <f t="shared" si="11"/>
        <v>1.2380000000000004</v>
      </c>
    </row>
    <row r="116" spans="1:6" x14ac:dyDescent="0.25">
      <c r="A116" s="19">
        <f t="shared" si="13"/>
        <v>-0.4599999999999993</v>
      </c>
      <c r="B116" s="18">
        <f t="shared" si="12"/>
        <v>1.2700000000000005</v>
      </c>
      <c r="C116" s="18">
        <f t="shared" si="8"/>
        <v>1.3470000000000004</v>
      </c>
      <c r="D116" s="18">
        <f t="shared" si="9"/>
        <v>1.2470000000000003</v>
      </c>
      <c r="E116" s="18">
        <f t="shared" si="10"/>
        <v>1.3160000000000003</v>
      </c>
      <c r="F116" s="18">
        <f t="shared" si="11"/>
        <v>1.2440000000000004</v>
      </c>
    </row>
    <row r="117" spans="1:6" x14ac:dyDescent="0.25">
      <c r="A117" s="19">
        <f t="shared" si="13"/>
        <v>-0.44999999999999929</v>
      </c>
      <c r="B117" s="18">
        <f t="shared" si="12"/>
        <v>1.2750000000000004</v>
      </c>
      <c r="C117" s="18">
        <f t="shared" si="8"/>
        <v>1.3525000000000005</v>
      </c>
      <c r="D117" s="18">
        <f t="shared" si="9"/>
        <v>1.2525000000000004</v>
      </c>
      <c r="E117" s="18">
        <f t="shared" si="10"/>
        <v>1.3200000000000003</v>
      </c>
      <c r="F117" s="18">
        <f t="shared" si="11"/>
        <v>1.2500000000000004</v>
      </c>
    </row>
    <row r="118" spans="1:6" x14ac:dyDescent="0.25">
      <c r="A118" s="19">
        <f t="shared" si="13"/>
        <v>-0.43999999999999928</v>
      </c>
      <c r="B118" s="18">
        <f t="shared" si="12"/>
        <v>1.2800000000000002</v>
      </c>
      <c r="C118" s="18">
        <f t="shared" si="8"/>
        <v>1.3580000000000005</v>
      </c>
      <c r="D118" s="18">
        <f t="shared" si="9"/>
        <v>1.2580000000000005</v>
      </c>
      <c r="E118" s="18">
        <f t="shared" si="10"/>
        <v>1.3240000000000003</v>
      </c>
      <c r="F118" s="18">
        <f t="shared" si="11"/>
        <v>1.2560000000000004</v>
      </c>
    </row>
    <row r="119" spans="1:6" x14ac:dyDescent="0.25">
      <c r="A119" s="19">
        <f t="shared" si="13"/>
        <v>-0.42999999999999927</v>
      </c>
      <c r="B119" s="18">
        <f t="shared" si="12"/>
        <v>1.2850000000000004</v>
      </c>
      <c r="C119" s="18">
        <f t="shared" si="8"/>
        <v>1.3635000000000004</v>
      </c>
      <c r="D119" s="18">
        <f t="shared" si="9"/>
        <v>1.2635000000000003</v>
      </c>
      <c r="E119" s="18">
        <f t="shared" si="10"/>
        <v>1.3280000000000003</v>
      </c>
      <c r="F119" s="18">
        <f t="shared" si="11"/>
        <v>1.2620000000000005</v>
      </c>
    </row>
    <row r="120" spans="1:6" x14ac:dyDescent="0.25">
      <c r="A120" s="19">
        <f t="shared" si="13"/>
        <v>-0.41999999999999926</v>
      </c>
      <c r="B120" s="18">
        <f t="shared" si="12"/>
        <v>1.2900000000000005</v>
      </c>
      <c r="C120" s="18">
        <f t="shared" si="8"/>
        <v>1.3690000000000004</v>
      </c>
      <c r="D120" s="18">
        <f t="shared" si="9"/>
        <v>1.2690000000000003</v>
      </c>
      <c r="E120" s="18">
        <f t="shared" si="10"/>
        <v>1.3320000000000003</v>
      </c>
      <c r="F120" s="18">
        <f t="shared" si="11"/>
        <v>1.2680000000000005</v>
      </c>
    </row>
    <row r="121" spans="1:6" x14ac:dyDescent="0.25">
      <c r="A121" s="19">
        <f t="shared" si="13"/>
        <v>-0.40999999999999925</v>
      </c>
      <c r="B121" s="18">
        <f t="shared" si="12"/>
        <v>1.2950000000000004</v>
      </c>
      <c r="C121" s="18">
        <f t="shared" si="8"/>
        <v>1.3745000000000005</v>
      </c>
      <c r="D121" s="18">
        <f t="shared" si="9"/>
        <v>1.2745000000000004</v>
      </c>
      <c r="E121" s="18">
        <f t="shared" si="10"/>
        <v>1.3360000000000003</v>
      </c>
      <c r="F121" s="18">
        <f t="shared" si="11"/>
        <v>1.2740000000000005</v>
      </c>
    </row>
    <row r="122" spans="1:6" x14ac:dyDescent="0.25">
      <c r="A122" s="19">
        <f t="shared" si="13"/>
        <v>-0.39999999999999925</v>
      </c>
      <c r="B122" s="18">
        <f t="shared" si="12"/>
        <v>1.3000000000000003</v>
      </c>
      <c r="C122" s="18">
        <f t="shared" si="8"/>
        <v>1.3800000000000006</v>
      </c>
      <c r="D122" s="18">
        <f t="shared" si="9"/>
        <v>1.2800000000000005</v>
      </c>
      <c r="E122" s="18">
        <f t="shared" si="10"/>
        <v>1.3400000000000003</v>
      </c>
      <c r="F122" s="18">
        <f t="shared" si="11"/>
        <v>1.2800000000000005</v>
      </c>
    </row>
    <row r="123" spans="1:6" x14ac:dyDescent="0.25">
      <c r="A123" s="19">
        <f t="shared" si="13"/>
        <v>-0.38999999999999924</v>
      </c>
      <c r="B123" s="18">
        <f t="shared" si="12"/>
        <v>1.3050000000000004</v>
      </c>
      <c r="C123" s="18">
        <f t="shared" si="8"/>
        <v>1.3855000000000004</v>
      </c>
      <c r="D123" s="18">
        <f t="shared" si="9"/>
        <v>1.2855000000000003</v>
      </c>
      <c r="E123" s="18">
        <f t="shared" si="10"/>
        <v>1.3440000000000003</v>
      </c>
      <c r="F123" s="18">
        <f t="shared" si="11"/>
        <v>1.2860000000000005</v>
      </c>
    </row>
    <row r="124" spans="1:6" x14ac:dyDescent="0.25">
      <c r="A124" s="19">
        <f t="shared" si="13"/>
        <v>-0.37999999999999923</v>
      </c>
      <c r="B124" s="18">
        <f t="shared" si="12"/>
        <v>1.3100000000000005</v>
      </c>
      <c r="C124" s="18">
        <f t="shared" si="8"/>
        <v>1.3910000000000005</v>
      </c>
      <c r="D124" s="18">
        <f t="shared" si="9"/>
        <v>1.2910000000000004</v>
      </c>
      <c r="E124" s="18">
        <f t="shared" si="10"/>
        <v>1.3480000000000003</v>
      </c>
      <c r="F124" s="18">
        <f t="shared" si="11"/>
        <v>1.2920000000000005</v>
      </c>
    </row>
    <row r="125" spans="1:6" x14ac:dyDescent="0.25">
      <c r="A125" s="19">
        <f t="shared" si="13"/>
        <v>-0.36999999999999922</v>
      </c>
      <c r="B125" s="18">
        <f t="shared" si="12"/>
        <v>1.3150000000000004</v>
      </c>
      <c r="C125" s="18">
        <f t="shared" si="8"/>
        <v>1.3965000000000005</v>
      </c>
      <c r="D125" s="18">
        <f t="shared" si="9"/>
        <v>1.2965000000000004</v>
      </c>
      <c r="E125" s="18">
        <f t="shared" si="10"/>
        <v>1.3520000000000003</v>
      </c>
      <c r="F125" s="18">
        <f t="shared" si="11"/>
        <v>1.2980000000000005</v>
      </c>
    </row>
    <row r="126" spans="1:6" x14ac:dyDescent="0.25">
      <c r="A126" s="19">
        <f t="shared" si="13"/>
        <v>-0.35999999999999921</v>
      </c>
      <c r="B126" s="18">
        <f t="shared" si="12"/>
        <v>1.3200000000000003</v>
      </c>
      <c r="C126" s="18">
        <f t="shared" si="8"/>
        <v>1.4020000000000006</v>
      </c>
      <c r="D126" s="18">
        <f t="shared" si="9"/>
        <v>1.3020000000000005</v>
      </c>
      <c r="E126" s="18">
        <f t="shared" si="10"/>
        <v>1.3560000000000003</v>
      </c>
      <c r="F126" s="18">
        <f t="shared" si="11"/>
        <v>1.3040000000000005</v>
      </c>
    </row>
    <row r="127" spans="1:6" x14ac:dyDescent="0.25">
      <c r="A127" s="19">
        <f t="shared" si="13"/>
        <v>-0.3499999999999992</v>
      </c>
      <c r="B127" s="18">
        <f t="shared" si="12"/>
        <v>1.3250000000000004</v>
      </c>
      <c r="C127" s="18">
        <f t="shared" si="8"/>
        <v>1.4075000000000004</v>
      </c>
      <c r="D127" s="18">
        <f t="shared" si="9"/>
        <v>1.3075000000000003</v>
      </c>
      <c r="E127" s="18">
        <f t="shared" si="10"/>
        <v>1.3600000000000003</v>
      </c>
      <c r="F127" s="18">
        <f t="shared" si="11"/>
        <v>1.3100000000000005</v>
      </c>
    </row>
    <row r="128" spans="1:6" x14ac:dyDescent="0.25">
      <c r="A128" s="19">
        <f t="shared" si="13"/>
        <v>-0.33999999999999919</v>
      </c>
      <c r="B128" s="18">
        <f t="shared" si="12"/>
        <v>1.3300000000000005</v>
      </c>
      <c r="C128" s="18">
        <f t="shared" si="8"/>
        <v>1.4130000000000005</v>
      </c>
      <c r="D128" s="18">
        <f t="shared" si="9"/>
        <v>1.3130000000000004</v>
      </c>
      <c r="E128" s="18">
        <f t="shared" si="10"/>
        <v>1.3640000000000003</v>
      </c>
      <c r="F128" s="18">
        <f t="shared" si="11"/>
        <v>1.3160000000000005</v>
      </c>
    </row>
    <row r="129" spans="1:6" x14ac:dyDescent="0.25">
      <c r="A129" s="19">
        <f t="shared" si="13"/>
        <v>-0.32999999999999918</v>
      </c>
      <c r="B129" s="18">
        <f t="shared" si="12"/>
        <v>1.3350000000000004</v>
      </c>
      <c r="C129" s="18">
        <f t="shared" si="8"/>
        <v>1.4185000000000005</v>
      </c>
      <c r="D129" s="18">
        <f t="shared" si="9"/>
        <v>1.3185000000000004</v>
      </c>
      <c r="E129" s="18">
        <f t="shared" si="10"/>
        <v>1.3680000000000003</v>
      </c>
      <c r="F129" s="18">
        <f t="shared" si="11"/>
        <v>1.3220000000000005</v>
      </c>
    </row>
    <row r="130" spans="1:6" x14ac:dyDescent="0.25">
      <c r="A130" s="19">
        <f t="shared" si="13"/>
        <v>-0.31999999999999917</v>
      </c>
      <c r="B130" s="18">
        <f t="shared" si="12"/>
        <v>1.3400000000000003</v>
      </c>
      <c r="C130" s="18">
        <f t="shared" si="8"/>
        <v>1.4240000000000006</v>
      </c>
      <c r="D130" s="18">
        <f t="shared" si="9"/>
        <v>1.3240000000000005</v>
      </c>
      <c r="E130" s="18">
        <f t="shared" si="10"/>
        <v>1.3720000000000003</v>
      </c>
      <c r="F130" s="18">
        <f t="shared" si="11"/>
        <v>1.3280000000000005</v>
      </c>
    </row>
    <row r="131" spans="1:6" x14ac:dyDescent="0.25">
      <c r="A131" s="19">
        <f t="shared" si="13"/>
        <v>-0.30999999999999917</v>
      </c>
      <c r="B131" s="18">
        <f t="shared" si="12"/>
        <v>1.3450000000000004</v>
      </c>
      <c r="C131" s="18">
        <f t="shared" si="8"/>
        <v>1.4295000000000004</v>
      </c>
      <c r="D131" s="18">
        <f t="shared" si="9"/>
        <v>1.3295000000000003</v>
      </c>
      <c r="E131" s="18">
        <f t="shared" si="10"/>
        <v>1.3760000000000003</v>
      </c>
      <c r="F131" s="18">
        <f t="shared" si="11"/>
        <v>1.3340000000000005</v>
      </c>
    </row>
    <row r="132" spans="1:6" x14ac:dyDescent="0.25">
      <c r="A132" s="19">
        <f t="shared" si="13"/>
        <v>-0.29999999999999916</v>
      </c>
      <c r="B132" s="18">
        <f t="shared" si="12"/>
        <v>1.3500000000000005</v>
      </c>
      <c r="C132" s="18">
        <f t="shared" si="8"/>
        <v>1.4350000000000005</v>
      </c>
      <c r="D132" s="18">
        <f t="shared" si="9"/>
        <v>1.3350000000000004</v>
      </c>
      <c r="E132" s="18">
        <f t="shared" si="10"/>
        <v>1.3800000000000003</v>
      </c>
      <c r="F132" s="18">
        <f t="shared" si="11"/>
        <v>1.3400000000000005</v>
      </c>
    </row>
    <row r="133" spans="1:6" x14ac:dyDescent="0.25">
      <c r="A133" s="19">
        <f t="shared" si="13"/>
        <v>-0.28999999999999915</v>
      </c>
      <c r="B133" s="18">
        <f t="shared" si="12"/>
        <v>1.3550000000000004</v>
      </c>
      <c r="C133" s="18">
        <f t="shared" si="8"/>
        <v>1.4405000000000006</v>
      </c>
      <c r="D133" s="18">
        <f t="shared" si="9"/>
        <v>1.3405000000000005</v>
      </c>
      <c r="E133" s="18">
        <f t="shared" si="10"/>
        <v>1.3840000000000003</v>
      </c>
      <c r="F133" s="18">
        <f t="shared" si="11"/>
        <v>1.3460000000000005</v>
      </c>
    </row>
    <row r="134" spans="1:6" x14ac:dyDescent="0.25">
      <c r="A134" s="19">
        <f t="shared" si="13"/>
        <v>-0.27999999999999914</v>
      </c>
      <c r="B134" s="18">
        <f t="shared" si="12"/>
        <v>1.3600000000000003</v>
      </c>
      <c r="C134" s="18">
        <f t="shared" si="8"/>
        <v>1.4460000000000006</v>
      </c>
      <c r="D134" s="18">
        <f t="shared" si="9"/>
        <v>1.3460000000000005</v>
      </c>
      <c r="E134" s="18">
        <f t="shared" si="10"/>
        <v>1.3880000000000003</v>
      </c>
      <c r="F134" s="18">
        <f t="shared" si="11"/>
        <v>1.3520000000000005</v>
      </c>
    </row>
    <row r="135" spans="1:6" x14ac:dyDescent="0.25">
      <c r="A135" s="19">
        <f t="shared" si="13"/>
        <v>-0.26999999999999913</v>
      </c>
      <c r="B135" s="18">
        <f t="shared" si="12"/>
        <v>1.3650000000000004</v>
      </c>
      <c r="C135" s="18">
        <f t="shared" si="8"/>
        <v>1.4515000000000007</v>
      </c>
      <c r="D135" s="18">
        <f t="shared" si="9"/>
        <v>1.3515000000000006</v>
      </c>
      <c r="E135" s="18">
        <f t="shared" si="10"/>
        <v>1.3920000000000003</v>
      </c>
      <c r="F135" s="18">
        <f t="shared" si="11"/>
        <v>1.3580000000000005</v>
      </c>
    </row>
    <row r="136" spans="1:6" x14ac:dyDescent="0.25">
      <c r="A136" s="19">
        <f t="shared" si="13"/>
        <v>-0.25999999999999912</v>
      </c>
      <c r="B136" s="18">
        <f t="shared" si="12"/>
        <v>1.3700000000000006</v>
      </c>
      <c r="C136" s="18">
        <f t="shared" si="8"/>
        <v>1.4570000000000005</v>
      </c>
      <c r="D136" s="18">
        <f t="shared" si="9"/>
        <v>1.3570000000000004</v>
      </c>
      <c r="E136" s="18">
        <f t="shared" si="10"/>
        <v>1.3960000000000004</v>
      </c>
      <c r="F136" s="18">
        <f t="shared" si="11"/>
        <v>1.3640000000000005</v>
      </c>
    </row>
    <row r="137" spans="1:6" x14ac:dyDescent="0.25">
      <c r="A137" s="19">
        <f t="shared" si="13"/>
        <v>-0.24999999999999911</v>
      </c>
      <c r="B137" s="18">
        <f t="shared" si="12"/>
        <v>1.3750000000000004</v>
      </c>
      <c r="C137" s="18">
        <f t="shared" si="8"/>
        <v>1.4625000000000006</v>
      </c>
      <c r="D137" s="18">
        <f t="shared" si="9"/>
        <v>1.3625000000000005</v>
      </c>
      <c r="E137" s="18">
        <f t="shared" si="10"/>
        <v>1.4000000000000004</v>
      </c>
      <c r="F137" s="18">
        <f t="shared" si="11"/>
        <v>1.3700000000000006</v>
      </c>
    </row>
    <row r="138" spans="1:6" x14ac:dyDescent="0.25">
      <c r="A138" s="19">
        <f t="shared" si="13"/>
        <v>-0.2399999999999991</v>
      </c>
      <c r="B138" s="18">
        <f t="shared" si="12"/>
        <v>1.3800000000000003</v>
      </c>
      <c r="C138" s="18">
        <f t="shared" si="8"/>
        <v>1.4680000000000006</v>
      </c>
      <c r="D138" s="18">
        <f t="shared" si="9"/>
        <v>1.3680000000000005</v>
      </c>
      <c r="E138" s="18">
        <f t="shared" si="10"/>
        <v>1.4040000000000004</v>
      </c>
      <c r="F138" s="18">
        <f t="shared" si="11"/>
        <v>1.3760000000000006</v>
      </c>
    </row>
    <row r="139" spans="1:6" x14ac:dyDescent="0.25">
      <c r="A139" s="19">
        <f t="shared" si="13"/>
        <v>-0.22999999999999909</v>
      </c>
      <c r="B139" s="18">
        <f t="shared" si="12"/>
        <v>1.3850000000000005</v>
      </c>
      <c r="C139" s="18">
        <f t="shared" si="8"/>
        <v>1.4735000000000005</v>
      </c>
      <c r="D139" s="18">
        <f t="shared" si="9"/>
        <v>1.3735000000000004</v>
      </c>
      <c r="E139" s="18">
        <f t="shared" si="10"/>
        <v>1.4080000000000004</v>
      </c>
      <c r="F139" s="18">
        <f t="shared" si="11"/>
        <v>1.3820000000000006</v>
      </c>
    </row>
    <row r="140" spans="1:6" x14ac:dyDescent="0.25">
      <c r="A140" s="19">
        <f t="shared" si="13"/>
        <v>-0.21999999999999909</v>
      </c>
      <c r="B140" s="18">
        <f t="shared" si="12"/>
        <v>1.3900000000000006</v>
      </c>
      <c r="C140" s="18">
        <f t="shared" si="8"/>
        <v>1.4790000000000005</v>
      </c>
      <c r="D140" s="18">
        <f t="shared" si="9"/>
        <v>1.3790000000000004</v>
      </c>
      <c r="E140" s="18">
        <f t="shared" si="10"/>
        <v>1.4120000000000004</v>
      </c>
      <c r="F140" s="18">
        <f t="shared" si="11"/>
        <v>1.3880000000000006</v>
      </c>
    </row>
    <row r="141" spans="1:6" x14ac:dyDescent="0.25">
      <c r="A141" s="19">
        <f t="shared" si="13"/>
        <v>-0.20999999999999908</v>
      </c>
      <c r="B141" s="18">
        <f t="shared" si="12"/>
        <v>1.3950000000000005</v>
      </c>
      <c r="C141" s="18">
        <f t="shared" si="8"/>
        <v>1.4845000000000006</v>
      </c>
      <c r="D141" s="18">
        <f t="shared" si="9"/>
        <v>1.3845000000000005</v>
      </c>
      <c r="E141" s="18">
        <f t="shared" si="10"/>
        <v>1.4160000000000004</v>
      </c>
      <c r="F141" s="18">
        <f t="shared" si="11"/>
        <v>1.3940000000000006</v>
      </c>
    </row>
    <row r="142" spans="1:6" x14ac:dyDescent="0.25">
      <c r="A142" s="19">
        <f t="shared" si="13"/>
        <v>-0.19999999999999907</v>
      </c>
      <c r="B142" s="18">
        <f t="shared" si="12"/>
        <v>1.4000000000000004</v>
      </c>
      <c r="C142" s="18">
        <f t="shared" si="8"/>
        <v>1.4900000000000007</v>
      </c>
      <c r="D142" s="18">
        <f t="shared" si="9"/>
        <v>1.3900000000000006</v>
      </c>
      <c r="E142" s="18">
        <f t="shared" si="10"/>
        <v>1.4200000000000004</v>
      </c>
      <c r="F142" s="18">
        <f t="shared" si="11"/>
        <v>1.4000000000000006</v>
      </c>
    </row>
    <row r="143" spans="1:6" x14ac:dyDescent="0.25">
      <c r="A143" s="19">
        <f t="shared" si="13"/>
        <v>-0.18999999999999906</v>
      </c>
      <c r="B143" s="18">
        <f t="shared" si="12"/>
        <v>1.4050000000000005</v>
      </c>
      <c r="C143" s="18">
        <f t="shared" si="8"/>
        <v>1.4955000000000005</v>
      </c>
      <c r="D143" s="18">
        <f t="shared" si="9"/>
        <v>1.3955000000000004</v>
      </c>
      <c r="E143" s="18">
        <f t="shared" si="10"/>
        <v>1.4240000000000004</v>
      </c>
      <c r="F143" s="18">
        <f t="shared" si="11"/>
        <v>1.4060000000000006</v>
      </c>
    </row>
    <row r="144" spans="1:6" x14ac:dyDescent="0.25">
      <c r="A144" s="19">
        <f t="shared" si="13"/>
        <v>-0.17999999999999905</v>
      </c>
      <c r="B144" s="18">
        <f t="shared" si="12"/>
        <v>1.4100000000000006</v>
      </c>
      <c r="C144" s="18">
        <f t="shared" si="8"/>
        <v>1.5010000000000006</v>
      </c>
      <c r="D144" s="18">
        <f t="shared" si="9"/>
        <v>1.4010000000000005</v>
      </c>
      <c r="E144" s="18">
        <f t="shared" si="10"/>
        <v>1.4280000000000004</v>
      </c>
      <c r="F144" s="18">
        <f t="shared" si="11"/>
        <v>1.4120000000000006</v>
      </c>
    </row>
    <row r="145" spans="1:6" x14ac:dyDescent="0.25">
      <c r="A145" s="19">
        <f t="shared" si="13"/>
        <v>-0.16999999999999904</v>
      </c>
      <c r="B145" s="18">
        <f t="shared" si="12"/>
        <v>1.4150000000000005</v>
      </c>
      <c r="C145" s="18">
        <f t="shared" si="8"/>
        <v>1.5065000000000006</v>
      </c>
      <c r="D145" s="18">
        <f t="shared" si="9"/>
        <v>1.4065000000000005</v>
      </c>
      <c r="E145" s="18">
        <f t="shared" si="10"/>
        <v>1.4320000000000004</v>
      </c>
      <c r="F145" s="18">
        <f t="shared" si="11"/>
        <v>1.4180000000000006</v>
      </c>
    </row>
    <row r="146" spans="1:6" x14ac:dyDescent="0.25">
      <c r="A146" s="19">
        <f t="shared" si="13"/>
        <v>-0.15999999999999903</v>
      </c>
      <c r="B146" s="18">
        <f t="shared" si="12"/>
        <v>1.4200000000000004</v>
      </c>
      <c r="C146" s="18">
        <f t="shared" si="8"/>
        <v>1.5120000000000007</v>
      </c>
      <c r="D146" s="18">
        <f t="shared" si="9"/>
        <v>1.4120000000000006</v>
      </c>
      <c r="E146" s="18">
        <f t="shared" si="10"/>
        <v>1.4360000000000004</v>
      </c>
      <c r="F146" s="18">
        <f t="shared" si="11"/>
        <v>1.4240000000000006</v>
      </c>
    </row>
    <row r="147" spans="1:6" x14ac:dyDescent="0.25">
      <c r="A147" s="19">
        <f t="shared" si="13"/>
        <v>-0.14999999999999902</v>
      </c>
      <c r="B147" s="18">
        <f t="shared" si="12"/>
        <v>1.4250000000000005</v>
      </c>
      <c r="C147" s="18">
        <f t="shared" si="8"/>
        <v>1.5175000000000005</v>
      </c>
      <c r="D147" s="18">
        <f t="shared" si="9"/>
        <v>1.4175000000000004</v>
      </c>
      <c r="E147" s="18">
        <f t="shared" si="10"/>
        <v>1.4400000000000004</v>
      </c>
      <c r="F147" s="18">
        <f t="shared" si="11"/>
        <v>1.4300000000000006</v>
      </c>
    </row>
    <row r="148" spans="1:6" x14ac:dyDescent="0.25">
      <c r="A148" s="19">
        <f t="shared" si="13"/>
        <v>-0.13999999999999901</v>
      </c>
      <c r="B148" s="18">
        <f t="shared" si="12"/>
        <v>1.4300000000000006</v>
      </c>
      <c r="C148" s="18">
        <f t="shared" si="8"/>
        <v>1.5230000000000006</v>
      </c>
      <c r="D148" s="18">
        <f t="shared" si="9"/>
        <v>1.4230000000000005</v>
      </c>
      <c r="E148" s="18">
        <f t="shared" si="10"/>
        <v>1.4440000000000004</v>
      </c>
      <c r="F148" s="18">
        <f t="shared" si="11"/>
        <v>1.4360000000000006</v>
      </c>
    </row>
    <row r="149" spans="1:6" x14ac:dyDescent="0.25">
      <c r="A149" s="19">
        <f t="shared" si="13"/>
        <v>-0.12999999999999901</v>
      </c>
      <c r="B149" s="18">
        <f t="shared" si="12"/>
        <v>1.4350000000000005</v>
      </c>
      <c r="C149" s="18">
        <f t="shared" si="8"/>
        <v>1.5285000000000006</v>
      </c>
      <c r="D149" s="18">
        <f t="shared" si="9"/>
        <v>1.4285000000000005</v>
      </c>
      <c r="E149" s="18">
        <f t="shared" si="10"/>
        <v>1.4480000000000004</v>
      </c>
      <c r="F149" s="18">
        <f t="shared" si="11"/>
        <v>1.4420000000000006</v>
      </c>
    </row>
    <row r="150" spans="1:6" x14ac:dyDescent="0.25">
      <c r="A150" s="19">
        <f t="shared" si="13"/>
        <v>-0.11999999999999901</v>
      </c>
      <c r="B150" s="18">
        <f t="shared" si="12"/>
        <v>1.4400000000000004</v>
      </c>
      <c r="C150" s="18">
        <f t="shared" si="8"/>
        <v>1.5340000000000007</v>
      </c>
      <c r="D150" s="18">
        <f t="shared" si="9"/>
        <v>1.4340000000000006</v>
      </c>
      <c r="E150" s="18">
        <f t="shared" si="10"/>
        <v>1.4520000000000004</v>
      </c>
      <c r="F150" s="18">
        <f t="shared" si="11"/>
        <v>1.4480000000000006</v>
      </c>
    </row>
    <row r="151" spans="1:6" x14ac:dyDescent="0.25">
      <c r="A151" s="19">
        <f t="shared" si="13"/>
        <v>-0.10999999999999902</v>
      </c>
      <c r="B151" s="18">
        <f t="shared" si="12"/>
        <v>1.4450000000000005</v>
      </c>
      <c r="C151" s="18">
        <f t="shared" si="8"/>
        <v>1.5395000000000005</v>
      </c>
      <c r="D151" s="18">
        <f t="shared" si="9"/>
        <v>1.4395000000000004</v>
      </c>
      <c r="E151" s="18">
        <f t="shared" si="10"/>
        <v>1.4560000000000004</v>
      </c>
      <c r="F151" s="18">
        <f t="shared" si="11"/>
        <v>1.4540000000000006</v>
      </c>
    </row>
    <row r="152" spans="1:6" x14ac:dyDescent="0.25">
      <c r="A152" s="19">
        <f t="shared" si="13"/>
        <v>-9.999999999999902E-2</v>
      </c>
      <c r="B152" s="18">
        <f t="shared" si="12"/>
        <v>1.4500000000000004</v>
      </c>
      <c r="C152" s="18">
        <f t="shared" si="8"/>
        <v>1.5450000000000006</v>
      </c>
      <c r="D152" s="18">
        <f t="shared" si="9"/>
        <v>1.4450000000000005</v>
      </c>
      <c r="E152" s="18">
        <f t="shared" si="10"/>
        <v>1.4600000000000004</v>
      </c>
      <c r="F152" s="18">
        <f t="shared" si="11"/>
        <v>1.4600000000000006</v>
      </c>
    </row>
    <row r="153" spans="1:6" x14ac:dyDescent="0.25">
      <c r="A153" s="19">
        <f t="shared" si="13"/>
        <v>-8.9999999999999025E-2</v>
      </c>
      <c r="B153" s="18">
        <f t="shared" si="12"/>
        <v>1.4550000000000005</v>
      </c>
      <c r="C153" s="18">
        <f t="shared" si="8"/>
        <v>1.5505000000000007</v>
      </c>
      <c r="D153" s="18">
        <f t="shared" si="9"/>
        <v>1.4505000000000006</v>
      </c>
      <c r="E153" s="18">
        <f t="shared" si="10"/>
        <v>1.4640000000000004</v>
      </c>
      <c r="F153" s="18">
        <f t="shared" si="11"/>
        <v>1.4660000000000006</v>
      </c>
    </row>
    <row r="154" spans="1:6" x14ac:dyDescent="0.25">
      <c r="A154" s="19">
        <f t="shared" si="13"/>
        <v>-7.999999999999903E-2</v>
      </c>
      <c r="B154" s="18">
        <f t="shared" si="12"/>
        <v>1.4600000000000004</v>
      </c>
      <c r="C154" s="18">
        <f t="shared" si="8"/>
        <v>1.5560000000000007</v>
      </c>
      <c r="D154" s="18">
        <f t="shared" si="9"/>
        <v>1.4560000000000006</v>
      </c>
      <c r="E154" s="18">
        <f t="shared" si="10"/>
        <v>1.4680000000000004</v>
      </c>
      <c r="F154" s="18">
        <f t="shared" si="11"/>
        <v>1.4720000000000006</v>
      </c>
    </row>
    <row r="155" spans="1:6" x14ac:dyDescent="0.25">
      <c r="A155" s="19">
        <f t="shared" si="13"/>
        <v>-6.9999999999999035E-2</v>
      </c>
      <c r="B155" s="18">
        <f t="shared" si="12"/>
        <v>1.4650000000000005</v>
      </c>
      <c r="C155" s="18">
        <f t="shared" si="8"/>
        <v>1.5615000000000006</v>
      </c>
      <c r="D155" s="18">
        <f t="shared" si="9"/>
        <v>1.4615000000000005</v>
      </c>
      <c r="E155" s="18">
        <f t="shared" si="10"/>
        <v>1.4720000000000004</v>
      </c>
      <c r="F155" s="18">
        <f t="shared" si="11"/>
        <v>1.4780000000000006</v>
      </c>
    </row>
    <row r="156" spans="1:6" x14ac:dyDescent="0.25">
      <c r="A156" s="19">
        <f t="shared" si="13"/>
        <v>-5.9999999999999033E-2</v>
      </c>
      <c r="B156" s="18">
        <f t="shared" si="12"/>
        <v>1.4700000000000004</v>
      </c>
      <c r="C156" s="18">
        <f t="shared" si="8"/>
        <v>1.5670000000000006</v>
      </c>
      <c r="D156" s="18">
        <f t="shared" si="9"/>
        <v>1.4670000000000005</v>
      </c>
      <c r="E156" s="18">
        <f t="shared" si="10"/>
        <v>1.4760000000000004</v>
      </c>
      <c r="F156" s="18">
        <f t="shared" si="11"/>
        <v>1.4840000000000007</v>
      </c>
    </row>
    <row r="157" spans="1:6" x14ac:dyDescent="0.25">
      <c r="A157" s="19">
        <f t="shared" si="13"/>
        <v>-4.9999999999999031E-2</v>
      </c>
      <c r="B157" s="18">
        <f t="shared" si="12"/>
        <v>1.4750000000000005</v>
      </c>
      <c r="C157" s="18">
        <f t="shared" si="8"/>
        <v>1.5725000000000007</v>
      </c>
      <c r="D157" s="18">
        <f t="shared" si="9"/>
        <v>1.4725000000000006</v>
      </c>
      <c r="E157" s="18">
        <f t="shared" si="10"/>
        <v>1.4800000000000004</v>
      </c>
      <c r="F157" s="18">
        <f t="shared" si="11"/>
        <v>1.4900000000000007</v>
      </c>
    </row>
    <row r="158" spans="1:6" x14ac:dyDescent="0.25">
      <c r="A158" s="19">
        <f t="shared" si="13"/>
        <v>-3.9999999999999029E-2</v>
      </c>
      <c r="B158" s="18">
        <f t="shared" si="12"/>
        <v>1.4800000000000004</v>
      </c>
      <c r="C158" s="18">
        <f t="shared" si="8"/>
        <v>1.5780000000000005</v>
      </c>
      <c r="D158" s="18">
        <f t="shared" si="9"/>
        <v>1.4780000000000004</v>
      </c>
      <c r="E158" s="18">
        <f t="shared" si="10"/>
        <v>1.4840000000000004</v>
      </c>
      <c r="F158" s="18">
        <f t="shared" si="11"/>
        <v>1.4960000000000007</v>
      </c>
    </row>
    <row r="159" spans="1:6" x14ac:dyDescent="0.25">
      <c r="A159" s="19">
        <f t="shared" si="13"/>
        <v>-2.9999999999999027E-2</v>
      </c>
      <c r="B159" s="18">
        <f t="shared" si="12"/>
        <v>1.4850000000000005</v>
      </c>
      <c r="C159" s="18">
        <f t="shared" si="8"/>
        <v>1.5835000000000006</v>
      </c>
      <c r="D159" s="18">
        <f t="shared" si="9"/>
        <v>1.4835000000000005</v>
      </c>
      <c r="E159" s="18">
        <f t="shared" si="10"/>
        <v>1.4880000000000004</v>
      </c>
      <c r="F159" s="18">
        <f t="shared" si="11"/>
        <v>1.5020000000000007</v>
      </c>
    </row>
    <row r="160" spans="1:6" x14ac:dyDescent="0.25">
      <c r="A160" s="19">
        <f t="shared" si="13"/>
        <v>-1.9999999999999026E-2</v>
      </c>
      <c r="B160" s="18">
        <f t="shared" si="12"/>
        <v>1.4900000000000004</v>
      </c>
      <c r="C160" s="18">
        <f t="shared" ref="C160:C223" si="14">$A160*m_w+m_m</f>
        <v>1.5890000000000006</v>
      </c>
      <c r="D160" s="18">
        <f t="shared" ref="D160:D223" si="15">$A160*mu_w+mu_m</f>
        <v>1.4890000000000005</v>
      </c>
      <c r="E160" s="18">
        <f t="shared" ref="E160:E223" si="16">$A160*g_w+g_m</f>
        <v>1.4920000000000004</v>
      </c>
      <c r="F160" s="18">
        <f t="shared" ref="F160:F223" si="17">$A160*f_w+f_m</f>
        <v>1.5080000000000007</v>
      </c>
    </row>
    <row r="161" spans="1:6" x14ac:dyDescent="0.25">
      <c r="A161" s="19">
        <f t="shared" si="13"/>
        <v>-9.9999999999990253E-3</v>
      </c>
      <c r="B161" s="18">
        <f t="shared" ref="B161:B224" si="18">A161*j_w+j_m</f>
        <v>1.4950000000000006</v>
      </c>
      <c r="C161" s="18">
        <f t="shared" si="14"/>
        <v>1.5945000000000007</v>
      </c>
      <c r="D161" s="18">
        <f t="shared" si="15"/>
        <v>1.4945000000000006</v>
      </c>
      <c r="E161" s="18">
        <f t="shared" si="16"/>
        <v>1.4960000000000004</v>
      </c>
      <c r="F161" s="18">
        <f t="shared" si="17"/>
        <v>1.5140000000000007</v>
      </c>
    </row>
    <row r="162" spans="1:6" x14ac:dyDescent="0.25">
      <c r="A162" s="19">
        <f t="shared" ref="A162:A225" si="19">A161+0.01</f>
        <v>9.7491459349896559E-16</v>
      </c>
      <c r="B162" s="18">
        <f t="shared" si="18"/>
        <v>1.5000000000000004</v>
      </c>
      <c r="C162" s="18">
        <f t="shared" si="14"/>
        <v>1.6000000000000005</v>
      </c>
      <c r="D162" s="18">
        <f t="shared" si="15"/>
        <v>1.5000000000000004</v>
      </c>
      <c r="E162" s="18">
        <f t="shared" si="16"/>
        <v>1.5000000000000004</v>
      </c>
      <c r="F162" s="18">
        <f t="shared" si="17"/>
        <v>1.5200000000000007</v>
      </c>
    </row>
    <row r="163" spans="1:6" x14ac:dyDescent="0.25">
      <c r="A163" s="19">
        <f t="shared" si="19"/>
        <v>1.0000000000000975E-2</v>
      </c>
      <c r="B163" s="18">
        <f t="shared" si="18"/>
        <v>1.5050000000000006</v>
      </c>
      <c r="C163" s="18">
        <f t="shared" si="14"/>
        <v>1.6055000000000006</v>
      </c>
      <c r="D163" s="18">
        <f t="shared" si="15"/>
        <v>1.5055000000000005</v>
      </c>
      <c r="E163" s="18">
        <f t="shared" si="16"/>
        <v>1.5040000000000004</v>
      </c>
      <c r="F163" s="18">
        <f t="shared" si="17"/>
        <v>1.5260000000000007</v>
      </c>
    </row>
    <row r="164" spans="1:6" x14ac:dyDescent="0.25">
      <c r="A164" s="19">
        <f t="shared" si="19"/>
        <v>2.0000000000000975E-2</v>
      </c>
      <c r="B164" s="18">
        <f t="shared" si="18"/>
        <v>1.5100000000000005</v>
      </c>
      <c r="C164" s="18">
        <f t="shared" si="14"/>
        <v>1.6110000000000007</v>
      </c>
      <c r="D164" s="18">
        <f t="shared" si="15"/>
        <v>1.5110000000000006</v>
      </c>
      <c r="E164" s="18">
        <f t="shared" si="16"/>
        <v>1.5080000000000005</v>
      </c>
      <c r="F164" s="18">
        <f t="shared" si="17"/>
        <v>1.5320000000000007</v>
      </c>
    </row>
    <row r="165" spans="1:6" x14ac:dyDescent="0.25">
      <c r="A165" s="19">
        <f t="shared" si="19"/>
        <v>3.0000000000000977E-2</v>
      </c>
      <c r="B165" s="18">
        <f t="shared" si="18"/>
        <v>1.5150000000000006</v>
      </c>
      <c r="C165" s="18">
        <f t="shared" si="14"/>
        <v>1.6165000000000007</v>
      </c>
      <c r="D165" s="18">
        <f t="shared" si="15"/>
        <v>1.5165000000000006</v>
      </c>
      <c r="E165" s="18">
        <f t="shared" si="16"/>
        <v>1.5120000000000005</v>
      </c>
      <c r="F165" s="18">
        <f t="shared" si="17"/>
        <v>1.5380000000000007</v>
      </c>
    </row>
    <row r="166" spans="1:6" x14ac:dyDescent="0.25">
      <c r="A166" s="19">
        <f t="shared" si="19"/>
        <v>4.0000000000000979E-2</v>
      </c>
      <c r="B166" s="18">
        <f t="shared" si="18"/>
        <v>1.5200000000000005</v>
      </c>
      <c r="C166" s="18">
        <f t="shared" si="14"/>
        <v>1.6220000000000006</v>
      </c>
      <c r="D166" s="18">
        <f t="shared" si="15"/>
        <v>1.5220000000000005</v>
      </c>
      <c r="E166" s="18">
        <f t="shared" si="16"/>
        <v>1.5160000000000005</v>
      </c>
      <c r="F166" s="18">
        <f t="shared" si="17"/>
        <v>1.5440000000000007</v>
      </c>
    </row>
    <row r="167" spans="1:6" x14ac:dyDescent="0.25">
      <c r="A167" s="19">
        <f t="shared" si="19"/>
        <v>5.0000000000000981E-2</v>
      </c>
      <c r="B167" s="18">
        <f t="shared" si="18"/>
        <v>1.5250000000000006</v>
      </c>
      <c r="C167" s="18">
        <f t="shared" si="14"/>
        <v>1.6275000000000006</v>
      </c>
      <c r="D167" s="18">
        <f t="shared" si="15"/>
        <v>1.5275000000000005</v>
      </c>
      <c r="E167" s="18">
        <f t="shared" si="16"/>
        <v>1.5200000000000005</v>
      </c>
      <c r="F167" s="18">
        <f t="shared" si="17"/>
        <v>1.5500000000000007</v>
      </c>
    </row>
    <row r="168" spans="1:6" x14ac:dyDescent="0.25">
      <c r="A168" s="19">
        <f t="shared" si="19"/>
        <v>6.0000000000000983E-2</v>
      </c>
      <c r="B168" s="18">
        <f t="shared" si="18"/>
        <v>1.5300000000000005</v>
      </c>
      <c r="C168" s="18">
        <f t="shared" si="14"/>
        <v>1.6330000000000007</v>
      </c>
      <c r="D168" s="18">
        <f t="shared" si="15"/>
        <v>1.5330000000000006</v>
      </c>
      <c r="E168" s="18">
        <f t="shared" si="16"/>
        <v>1.5240000000000005</v>
      </c>
      <c r="F168" s="18">
        <f t="shared" si="17"/>
        <v>1.5560000000000005</v>
      </c>
    </row>
    <row r="169" spans="1:6" x14ac:dyDescent="0.25">
      <c r="A169" s="19">
        <f t="shared" si="19"/>
        <v>7.0000000000000978E-2</v>
      </c>
      <c r="B169" s="18">
        <f t="shared" si="18"/>
        <v>1.5350000000000006</v>
      </c>
      <c r="C169" s="18">
        <f t="shared" si="14"/>
        <v>1.6385000000000007</v>
      </c>
      <c r="D169" s="18">
        <f t="shared" si="15"/>
        <v>1.5385000000000006</v>
      </c>
      <c r="E169" s="18">
        <f t="shared" si="16"/>
        <v>1.5280000000000005</v>
      </c>
      <c r="F169" s="18">
        <f t="shared" si="17"/>
        <v>1.5620000000000005</v>
      </c>
    </row>
    <row r="170" spans="1:6" x14ac:dyDescent="0.25">
      <c r="A170" s="19">
        <f t="shared" si="19"/>
        <v>8.0000000000000973E-2</v>
      </c>
      <c r="B170" s="18">
        <f t="shared" si="18"/>
        <v>1.5400000000000005</v>
      </c>
      <c r="C170" s="18">
        <f t="shared" si="14"/>
        <v>1.6440000000000006</v>
      </c>
      <c r="D170" s="18">
        <f t="shared" si="15"/>
        <v>1.5440000000000005</v>
      </c>
      <c r="E170" s="18">
        <f t="shared" si="16"/>
        <v>1.5320000000000005</v>
      </c>
      <c r="F170" s="18">
        <f t="shared" si="17"/>
        <v>1.5680000000000005</v>
      </c>
    </row>
    <row r="171" spans="1:6" x14ac:dyDescent="0.25">
      <c r="A171" s="19">
        <f t="shared" si="19"/>
        <v>9.0000000000000968E-2</v>
      </c>
      <c r="B171" s="18">
        <f t="shared" si="18"/>
        <v>1.5450000000000004</v>
      </c>
      <c r="C171" s="18">
        <f t="shared" si="14"/>
        <v>1.6495000000000006</v>
      </c>
      <c r="D171" s="18">
        <f t="shared" si="15"/>
        <v>1.5495000000000005</v>
      </c>
      <c r="E171" s="18">
        <f t="shared" si="16"/>
        <v>1.5360000000000005</v>
      </c>
      <c r="F171" s="18">
        <f t="shared" si="17"/>
        <v>1.5740000000000005</v>
      </c>
    </row>
    <row r="172" spans="1:6" x14ac:dyDescent="0.25">
      <c r="A172" s="19">
        <f t="shared" si="19"/>
        <v>0.10000000000000096</v>
      </c>
      <c r="B172" s="18">
        <f t="shared" si="18"/>
        <v>1.5500000000000005</v>
      </c>
      <c r="C172" s="18">
        <f t="shared" si="14"/>
        <v>1.6550000000000007</v>
      </c>
      <c r="D172" s="18">
        <f t="shared" si="15"/>
        <v>1.5550000000000006</v>
      </c>
      <c r="E172" s="18">
        <f t="shared" si="16"/>
        <v>1.5400000000000005</v>
      </c>
      <c r="F172" s="18">
        <f t="shared" si="17"/>
        <v>1.5800000000000005</v>
      </c>
    </row>
    <row r="173" spans="1:6" x14ac:dyDescent="0.25">
      <c r="A173" s="19">
        <f t="shared" si="19"/>
        <v>0.11000000000000096</v>
      </c>
      <c r="B173" s="18">
        <f t="shared" si="18"/>
        <v>1.5550000000000004</v>
      </c>
      <c r="C173" s="18">
        <f t="shared" si="14"/>
        <v>1.6605000000000005</v>
      </c>
      <c r="D173" s="18">
        <f t="shared" si="15"/>
        <v>1.5605000000000004</v>
      </c>
      <c r="E173" s="18">
        <f t="shared" si="16"/>
        <v>1.5440000000000005</v>
      </c>
      <c r="F173" s="18">
        <f t="shared" si="17"/>
        <v>1.5860000000000005</v>
      </c>
    </row>
    <row r="174" spans="1:6" x14ac:dyDescent="0.25">
      <c r="A174" s="19">
        <f t="shared" si="19"/>
        <v>0.12000000000000095</v>
      </c>
      <c r="B174" s="18">
        <f t="shared" si="18"/>
        <v>1.5600000000000005</v>
      </c>
      <c r="C174" s="18">
        <f t="shared" si="14"/>
        <v>1.6660000000000006</v>
      </c>
      <c r="D174" s="18">
        <f t="shared" si="15"/>
        <v>1.5660000000000005</v>
      </c>
      <c r="E174" s="18">
        <f t="shared" si="16"/>
        <v>1.5480000000000005</v>
      </c>
      <c r="F174" s="18">
        <f t="shared" si="17"/>
        <v>1.5920000000000005</v>
      </c>
    </row>
    <row r="175" spans="1:6" x14ac:dyDescent="0.25">
      <c r="A175" s="19">
        <f t="shared" si="19"/>
        <v>0.13000000000000095</v>
      </c>
      <c r="B175" s="18">
        <f t="shared" si="18"/>
        <v>1.5650000000000004</v>
      </c>
      <c r="C175" s="18">
        <f t="shared" si="14"/>
        <v>1.6715000000000007</v>
      </c>
      <c r="D175" s="18">
        <f t="shared" si="15"/>
        <v>1.5715000000000006</v>
      </c>
      <c r="E175" s="18">
        <f t="shared" si="16"/>
        <v>1.5520000000000005</v>
      </c>
      <c r="F175" s="18">
        <f t="shared" si="17"/>
        <v>1.5980000000000005</v>
      </c>
    </row>
    <row r="176" spans="1:6" x14ac:dyDescent="0.25">
      <c r="A176" s="19">
        <f t="shared" si="19"/>
        <v>0.14000000000000096</v>
      </c>
      <c r="B176" s="18">
        <f t="shared" si="18"/>
        <v>1.5700000000000005</v>
      </c>
      <c r="C176" s="18">
        <f t="shared" si="14"/>
        <v>1.6770000000000007</v>
      </c>
      <c r="D176" s="18">
        <f t="shared" si="15"/>
        <v>1.5770000000000006</v>
      </c>
      <c r="E176" s="18">
        <f t="shared" si="16"/>
        <v>1.5560000000000005</v>
      </c>
      <c r="F176" s="18">
        <f t="shared" si="17"/>
        <v>1.6040000000000005</v>
      </c>
    </row>
    <row r="177" spans="1:6" x14ac:dyDescent="0.25">
      <c r="A177" s="19">
        <f t="shared" si="19"/>
        <v>0.15000000000000097</v>
      </c>
      <c r="B177" s="18">
        <f t="shared" si="18"/>
        <v>1.5750000000000004</v>
      </c>
      <c r="C177" s="18">
        <f t="shared" si="14"/>
        <v>1.6825000000000006</v>
      </c>
      <c r="D177" s="18">
        <f t="shared" si="15"/>
        <v>1.5825000000000005</v>
      </c>
      <c r="E177" s="18">
        <f t="shared" si="16"/>
        <v>1.5600000000000005</v>
      </c>
      <c r="F177" s="18">
        <f t="shared" si="17"/>
        <v>1.6100000000000005</v>
      </c>
    </row>
    <row r="178" spans="1:6" x14ac:dyDescent="0.25">
      <c r="A178" s="19">
        <f t="shared" si="19"/>
        <v>0.16000000000000097</v>
      </c>
      <c r="B178" s="18">
        <f t="shared" si="18"/>
        <v>1.5800000000000005</v>
      </c>
      <c r="C178" s="18">
        <f t="shared" si="14"/>
        <v>1.6880000000000006</v>
      </c>
      <c r="D178" s="18">
        <f t="shared" si="15"/>
        <v>1.5880000000000005</v>
      </c>
      <c r="E178" s="18">
        <f t="shared" si="16"/>
        <v>1.5640000000000005</v>
      </c>
      <c r="F178" s="18">
        <f t="shared" si="17"/>
        <v>1.6160000000000005</v>
      </c>
    </row>
    <row r="179" spans="1:6" x14ac:dyDescent="0.25">
      <c r="A179" s="19">
        <f t="shared" si="19"/>
        <v>0.17000000000000098</v>
      </c>
      <c r="B179" s="18">
        <f t="shared" si="18"/>
        <v>1.5850000000000004</v>
      </c>
      <c r="C179" s="18">
        <f t="shared" si="14"/>
        <v>1.6935000000000007</v>
      </c>
      <c r="D179" s="18">
        <f t="shared" si="15"/>
        <v>1.5935000000000006</v>
      </c>
      <c r="E179" s="18">
        <f t="shared" si="16"/>
        <v>1.5680000000000005</v>
      </c>
      <c r="F179" s="18">
        <f t="shared" si="17"/>
        <v>1.6220000000000006</v>
      </c>
    </row>
    <row r="180" spans="1:6" x14ac:dyDescent="0.25">
      <c r="A180" s="19">
        <f t="shared" si="19"/>
        <v>0.18000000000000099</v>
      </c>
      <c r="B180" s="18">
        <f t="shared" si="18"/>
        <v>1.5900000000000005</v>
      </c>
      <c r="C180" s="18">
        <f t="shared" si="14"/>
        <v>1.6990000000000007</v>
      </c>
      <c r="D180" s="18">
        <f t="shared" si="15"/>
        <v>1.5990000000000006</v>
      </c>
      <c r="E180" s="18">
        <f t="shared" si="16"/>
        <v>1.5720000000000005</v>
      </c>
      <c r="F180" s="18">
        <f t="shared" si="17"/>
        <v>1.6280000000000006</v>
      </c>
    </row>
    <row r="181" spans="1:6" x14ac:dyDescent="0.25">
      <c r="A181" s="19">
        <f t="shared" si="19"/>
        <v>0.190000000000001</v>
      </c>
      <c r="B181" s="18">
        <f t="shared" si="18"/>
        <v>1.5950000000000004</v>
      </c>
      <c r="C181" s="18">
        <f t="shared" si="14"/>
        <v>1.7045000000000006</v>
      </c>
      <c r="D181" s="18">
        <f t="shared" si="15"/>
        <v>1.6045000000000005</v>
      </c>
      <c r="E181" s="18">
        <f t="shared" si="16"/>
        <v>1.5760000000000005</v>
      </c>
      <c r="F181" s="18">
        <f t="shared" si="17"/>
        <v>1.6340000000000006</v>
      </c>
    </row>
    <row r="182" spans="1:6" x14ac:dyDescent="0.25">
      <c r="A182" s="19">
        <f t="shared" si="19"/>
        <v>0.20000000000000101</v>
      </c>
      <c r="B182" s="18">
        <f t="shared" si="18"/>
        <v>1.6000000000000005</v>
      </c>
      <c r="C182" s="18">
        <f t="shared" si="14"/>
        <v>1.7100000000000006</v>
      </c>
      <c r="D182" s="18">
        <f t="shared" si="15"/>
        <v>1.6100000000000005</v>
      </c>
      <c r="E182" s="18">
        <f t="shared" si="16"/>
        <v>1.5800000000000005</v>
      </c>
      <c r="F182" s="18">
        <f t="shared" si="17"/>
        <v>1.6400000000000006</v>
      </c>
    </row>
    <row r="183" spans="1:6" x14ac:dyDescent="0.25">
      <c r="A183" s="19">
        <f t="shared" si="19"/>
        <v>0.21000000000000102</v>
      </c>
      <c r="B183" s="18">
        <f t="shared" si="18"/>
        <v>1.6050000000000004</v>
      </c>
      <c r="C183" s="18">
        <f t="shared" si="14"/>
        <v>1.7155000000000007</v>
      </c>
      <c r="D183" s="18">
        <f t="shared" si="15"/>
        <v>1.6155000000000006</v>
      </c>
      <c r="E183" s="18">
        <f t="shared" si="16"/>
        <v>1.5840000000000005</v>
      </c>
      <c r="F183" s="18">
        <f t="shared" si="17"/>
        <v>1.6460000000000006</v>
      </c>
    </row>
    <row r="184" spans="1:6" x14ac:dyDescent="0.25">
      <c r="A184" s="19">
        <f t="shared" si="19"/>
        <v>0.22000000000000103</v>
      </c>
      <c r="B184" s="18">
        <f t="shared" si="18"/>
        <v>1.6100000000000005</v>
      </c>
      <c r="C184" s="18">
        <f t="shared" si="14"/>
        <v>1.7210000000000008</v>
      </c>
      <c r="D184" s="18">
        <f t="shared" si="15"/>
        <v>1.6210000000000007</v>
      </c>
      <c r="E184" s="18">
        <f t="shared" si="16"/>
        <v>1.5880000000000005</v>
      </c>
      <c r="F184" s="18">
        <f t="shared" si="17"/>
        <v>1.6520000000000006</v>
      </c>
    </row>
    <row r="185" spans="1:6" x14ac:dyDescent="0.25">
      <c r="A185" s="19">
        <f t="shared" si="19"/>
        <v>0.23000000000000104</v>
      </c>
      <c r="B185" s="18">
        <f t="shared" si="18"/>
        <v>1.6150000000000004</v>
      </c>
      <c r="C185" s="18">
        <f t="shared" si="14"/>
        <v>1.7265000000000006</v>
      </c>
      <c r="D185" s="18">
        <f t="shared" si="15"/>
        <v>1.6265000000000005</v>
      </c>
      <c r="E185" s="18">
        <f t="shared" si="16"/>
        <v>1.5920000000000005</v>
      </c>
      <c r="F185" s="18">
        <f t="shared" si="17"/>
        <v>1.6580000000000006</v>
      </c>
    </row>
    <row r="186" spans="1:6" x14ac:dyDescent="0.25">
      <c r="A186" s="19">
        <f t="shared" si="19"/>
        <v>0.24000000000000105</v>
      </c>
      <c r="B186" s="18">
        <f t="shared" si="18"/>
        <v>1.6200000000000006</v>
      </c>
      <c r="C186" s="18">
        <f t="shared" si="14"/>
        <v>1.7320000000000007</v>
      </c>
      <c r="D186" s="18">
        <f t="shared" si="15"/>
        <v>1.6320000000000006</v>
      </c>
      <c r="E186" s="18">
        <f t="shared" si="16"/>
        <v>1.5960000000000005</v>
      </c>
      <c r="F186" s="18">
        <f t="shared" si="17"/>
        <v>1.6640000000000006</v>
      </c>
    </row>
    <row r="187" spans="1:6" x14ac:dyDescent="0.25">
      <c r="A187" s="19">
        <f t="shared" si="19"/>
        <v>0.25000000000000105</v>
      </c>
      <c r="B187" s="18">
        <f t="shared" si="18"/>
        <v>1.6250000000000004</v>
      </c>
      <c r="C187" s="18">
        <f t="shared" si="14"/>
        <v>1.7375000000000007</v>
      </c>
      <c r="D187" s="18">
        <f t="shared" si="15"/>
        <v>1.6375000000000006</v>
      </c>
      <c r="E187" s="18">
        <f t="shared" si="16"/>
        <v>1.6000000000000005</v>
      </c>
      <c r="F187" s="18">
        <f t="shared" si="17"/>
        <v>1.6700000000000006</v>
      </c>
    </row>
    <row r="188" spans="1:6" x14ac:dyDescent="0.25">
      <c r="A188" s="19">
        <f t="shared" si="19"/>
        <v>0.26000000000000106</v>
      </c>
      <c r="B188" s="18">
        <f t="shared" si="18"/>
        <v>1.6300000000000006</v>
      </c>
      <c r="C188" s="18">
        <f t="shared" si="14"/>
        <v>1.7430000000000008</v>
      </c>
      <c r="D188" s="18">
        <f t="shared" si="15"/>
        <v>1.6430000000000007</v>
      </c>
      <c r="E188" s="18">
        <f t="shared" si="16"/>
        <v>1.6040000000000005</v>
      </c>
      <c r="F188" s="18">
        <f t="shared" si="17"/>
        <v>1.6760000000000006</v>
      </c>
    </row>
    <row r="189" spans="1:6" x14ac:dyDescent="0.25">
      <c r="A189" s="19">
        <f t="shared" si="19"/>
        <v>0.27000000000000107</v>
      </c>
      <c r="B189" s="18">
        <f t="shared" si="18"/>
        <v>1.6350000000000005</v>
      </c>
      <c r="C189" s="18">
        <f t="shared" si="14"/>
        <v>1.7485000000000006</v>
      </c>
      <c r="D189" s="18">
        <f t="shared" si="15"/>
        <v>1.6485000000000005</v>
      </c>
      <c r="E189" s="18">
        <f t="shared" si="16"/>
        <v>1.6080000000000005</v>
      </c>
      <c r="F189" s="18">
        <f t="shared" si="17"/>
        <v>1.6820000000000006</v>
      </c>
    </row>
    <row r="190" spans="1:6" x14ac:dyDescent="0.25">
      <c r="A190" s="19">
        <f t="shared" si="19"/>
        <v>0.28000000000000108</v>
      </c>
      <c r="B190" s="18">
        <f t="shared" si="18"/>
        <v>1.6400000000000006</v>
      </c>
      <c r="C190" s="18">
        <f t="shared" si="14"/>
        <v>1.7540000000000007</v>
      </c>
      <c r="D190" s="18">
        <f t="shared" si="15"/>
        <v>1.6540000000000006</v>
      </c>
      <c r="E190" s="18">
        <f t="shared" si="16"/>
        <v>1.6120000000000005</v>
      </c>
      <c r="F190" s="18">
        <f t="shared" si="17"/>
        <v>1.6880000000000006</v>
      </c>
    </row>
    <row r="191" spans="1:6" x14ac:dyDescent="0.25">
      <c r="A191" s="19">
        <f t="shared" si="19"/>
        <v>0.29000000000000109</v>
      </c>
      <c r="B191" s="18">
        <f t="shared" si="18"/>
        <v>1.6450000000000005</v>
      </c>
      <c r="C191" s="18">
        <f t="shared" si="14"/>
        <v>1.7595000000000007</v>
      </c>
      <c r="D191" s="18">
        <f t="shared" si="15"/>
        <v>1.6595000000000006</v>
      </c>
      <c r="E191" s="18">
        <f t="shared" si="16"/>
        <v>1.6160000000000005</v>
      </c>
      <c r="F191" s="18">
        <f t="shared" si="17"/>
        <v>1.6940000000000006</v>
      </c>
    </row>
    <row r="192" spans="1:6" x14ac:dyDescent="0.25">
      <c r="A192" s="19">
        <f t="shared" si="19"/>
        <v>0.3000000000000011</v>
      </c>
      <c r="B192" s="18">
        <f t="shared" si="18"/>
        <v>1.6500000000000006</v>
      </c>
      <c r="C192" s="18">
        <f t="shared" si="14"/>
        <v>1.7650000000000008</v>
      </c>
      <c r="D192" s="18">
        <f t="shared" si="15"/>
        <v>1.6650000000000007</v>
      </c>
      <c r="E192" s="18">
        <f t="shared" si="16"/>
        <v>1.6200000000000006</v>
      </c>
      <c r="F192" s="18">
        <f t="shared" si="17"/>
        <v>1.7000000000000006</v>
      </c>
    </row>
    <row r="193" spans="1:6" x14ac:dyDescent="0.25">
      <c r="A193" s="19">
        <f t="shared" si="19"/>
        <v>0.31000000000000111</v>
      </c>
      <c r="B193" s="18">
        <f t="shared" si="18"/>
        <v>1.6550000000000005</v>
      </c>
      <c r="C193" s="18">
        <f t="shared" si="14"/>
        <v>1.7705000000000006</v>
      </c>
      <c r="D193" s="18">
        <f t="shared" si="15"/>
        <v>1.6705000000000005</v>
      </c>
      <c r="E193" s="18">
        <f t="shared" si="16"/>
        <v>1.6240000000000006</v>
      </c>
      <c r="F193" s="18">
        <f t="shared" si="17"/>
        <v>1.7060000000000006</v>
      </c>
    </row>
    <row r="194" spans="1:6" x14ac:dyDescent="0.25">
      <c r="A194" s="19">
        <f t="shared" si="19"/>
        <v>0.32000000000000112</v>
      </c>
      <c r="B194" s="18">
        <f t="shared" si="18"/>
        <v>1.6600000000000006</v>
      </c>
      <c r="C194" s="18">
        <f t="shared" si="14"/>
        <v>1.7760000000000007</v>
      </c>
      <c r="D194" s="18">
        <f t="shared" si="15"/>
        <v>1.6760000000000006</v>
      </c>
      <c r="E194" s="18">
        <f t="shared" si="16"/>
        <v>1.6280000000000006</v>
      </c>
      <c r="F194" s="18">
        <f t="shared" si="17"/>
        <v>1.7120000000000006</v>
      </c>
    </row>
    <row r="195" spans="1:6" x14ac:dyDescent="0.25">
      <c r="A195" s="19">
        <f t="shared" si="19"/>
        <v>0.33000000000000113</v>
      </c>
      <c r="B195" s="18">
        <f t="shared" si="18"/>
        <v>1.6650000000000005</v>
      </c>
      <c r="C195" s="18">
        <f t="shared" si="14"/>
        <v>1.7815000000000007</v>
      </c>
      <c r="D195" s="18">
        <f t="shared" si="15"/>
        <v>1.6815000000000007</v>
      </c>
      <c r="E195" s="18">
        <f t="shared" si="16"/>
        <v>1.6320000000000006</v>
      </c>
      <c r="F195" s="18">
        <f t="shared" si="17"/>
        <v>1.7180000000000006</v>
      </c>
    </row>
    <row r="196" spans="1:6" x14ac:dyDescent="0.25">
      <c r="A196" s="19">
        <f t="shared" si="19"/>
        <v>0.34000000000000113</v>
      </c>
      <c r="B196" s="18">
        <f t="shared" si="18"/>
        <v>1.6700000000000006</v>
      </c>
      <c r="C196" s="18">
        <f t="shared" si="14"/>
        <v>1.7870000000000008</v>
      </c>
      <c r="D196" s="18">
        <f t="shared" si="15"/>
        <v>1.6870000000000007</v>
      </c>
      <c r="E196" s="18">
        <f t="shared" si="16"/>
        <v>1.6360000000000006</v>
      </c>
      <c r="F196" s="18">
        <f t="shared" si="17"/>
        <v>1.7240000000000006</v>
      </c>
    </row>
    <row r="197" spans="1:6" x14ac:dyDescent="0.25">
      <c r="A197" s="19">
        <f t="shared" si="19"/>
        <v>0.35000000000000114</v>
      </c>
      <c r="B197" s="18">
        <f t="shared" si="18"/>
        <v>1.6750000000000005</v>
      </c>
      <c r="C197" s="18">
        <f t="shared" si="14"/>
        <v>1.7925000000000006</v>
      </c>
      <c r="D197" s="18">
        <f t="shared" si="15"/>
        <v>1.6925000000000006</v>
      </c>
      <c r="E197" s="18">
        <f t="shared" si="16"/>
        <v>1.6400000000000006</v>
      </c>
      <c r="F197" s="18">
        <f t="shared" si="17"/>
        <v>1.7300000000000006</v>
      </c>
    </row>
    <row r="198" spans="1:6" x14ac:dyDescent="0.25">
      <c r="A198" s="19">
        <f t="shared" si="19"/>
        <v>0.36000000000000115</v>
      </c>
      <c r="B198" s="18">
        <f t="shared" si="18"/>
        <v>1.6800000000000006</v>
      </c>
      <c r="C198" s="18">
        <f t="shared" si="14"/>
        <v>1.7980000000000007</v>
      </c>
      <c r="D198" s="18">
        <f t="shared" si="15"/>
        <v>1.6980000000000006</v>
      </c>
      <c r="E198" s="18">
        <f t="shared" si="16"/>
        <v>1.6440000000000006</v>
      </c>
      <c r="F198" s="18">
        <f t="shared" si="17"/>
        <v>1.7360000000000007</v>
      </c>
    </row>
    <row r="199" spans="1:6" x14ac:dyDescent="0.25">
      <c r="A199" s="19">
        <f t="shared" si="19"/>
        <v>0.37000000000000116</v>
      </c>
      <c r="B199" s="18">
        <f t="shared" si="18"/>
        <v>1.6850000000000005</v>
      </c>
      <c r="C199" s="18">
        <f t="shared" si="14"/>
        <v>1.8035000000000008</v>
      </c>
      <c r="D199" s="18">
        <f t="shared" si="15"/>
        <v>1.7035000000000007</v>
      </c>
      <c r="E199" s="18">
        <f t="shared" si="16"/>
        <v>1.6480000000000006</v>
      </c>
      <c r="F199" s="18">
        <f t="shared" si="17"/>
        <v>1.7420000000000007</v>
      </c>
    </row>
    <row r="200" spans="1:6" x14ac:dyDescent="0.25">
      <c r="A200" s="19">
        <f t="shared" si="19"/>
        <v>0.38000000000000117</v>
      </c>
      <c r="B200" s="18">
        <f t="shared" si="18"/>
        <v>1.6900000000000006</v>
      </c>
      <c r="C200" s="18">
        <f t="shared" si="14"/>
        <v>1.8090000000000008</v>
      </c>
      <c r="D200" s="18">
        <f t="shared" si="15"/>
        <v>1.7090000000000007</v>
      </c>
      <c r="E200" s="18">
        <f t="shared" si="16"/>
        <v>1.6520000000000006</v>
      </c>
      <c r="F200" s="18">
        <f t="shared" si="17"/>
        <v>1.7480000000000007</v>
      </c>
    </row>
    <row r="201" spans="1:6" x14ac:dyDescent="0.25">
      <c r="A201" s="19">
        <f t="shared" si="19"/>
        <v>0.39000000000000118</v>
      </c>
      <c r="B201" s="18">
        <f t="shared" si="18"/>
        <v>1.6950000000000005</v>
      </c>
      <c r="C201" s="18">
        <f t="shared" si="14"/>
        <v>1.8145000000000007</v>
      </c>
      <c r="D201" s="18">
        <f t="shared" si="15"/>
        <v>1.7145000000000006</v>
      </c>
      <c r="E201" s="18">
        <f t="shared" si="16"/>
        <v>1.6560000000000006</v>
      </c>
      <c r="F201" s="18">
        <f t="shared" si="17"/>
        <v>1.7540000000000007</v>
      </c>
    </row>
    <row r="202" spans="1:6" x14ac:dyDescent="0.25">
      <c r="A202" s="19">
        <f t="shared" si="19"/>
        <v>0.40000000000000119</v>
      </c>
      <c r="B202" s="18">
        <f t="shared" si="18"/>
        <v>1.7000000000000006</v>
      </c>
      <c r="C202" s="18">
        <f t="shared" si="14"/>
        <v>1.8200000000000007</v>
      </c>
      <c r="D202" s="18">
        <f t="shared" si="15"/>
        <v>1.7200000000000006</v>
      </c>
      <c r="E202" s="18">
        <f t="shared" si="16"/>
        <v>1.6600000000000006</v>
      </c>
      <c r="F202" s="18">
        <f t="shared" si="17"/>
        <v>1.7600000000000007</v>
      </c>
    </row>
    <row r="203" spans="1:6" x14ac:dyDescent="0.25">
      <c r="A203" s="19">
        <f t="shared" si="19"/>
        <v>0.4100000000000012</v>
      </c>
      <c r="B203" s="18">
        <f t="shared" si="18"/>
        <v>1.7050000000000005</v>
      </c>
      <c r="C203" s="18">
        <f t="shared" si="14"/>
        <v>1.8255000000000008</v>
      </c>
      <c r="D203" s="18">
        <f t="shared" si="15"/>
        <v>1.7255000000000007</v>
      </c>
      <c r="E203" s="18">
        <f t="shared" si="16"/>
        <v>1.6640000000000006</v>
      </c>
      <c r="F203" s="18">
        <f t="shared" si="17"/>
        <v>1.7660000000000007</v>
      </c>
    </row>
    <row r="204" spans="1:6" x14ac:dyDescent="0.25">
      <c r="A204" s="19">
        <f t="shared" si="19"/>
        <v>0.42000000000000121</v>
      </c>
      <c r="B204" s="18">
        <f t="shared" si="18"/>
        <v>1.7100000000000006</v>
      </c>
      <c r="C204" s="18">
        <f t="shared" si="14"/>
        <v>1.8310000000000008</v>
      </c>
      <c r="D204" s="18">
        <f t="shared" si="15"/>
        <v>1.7310000000000008</v>
      </c>
      <c r="E204" s="18">
        <f t="shared" si="16"/>
        <v>1.6680000000000006</v>
      </c>
      <c r="F204" s="18">
        <f t="shared" si="17"/>
        <v>1.7720000000000007</v>
      </c>
    </row>
    <row r="205" spans="1:6" x14ac:dyDescent="0.25">
      <c r="A205" s="19">
        <f t="shared" si="19"/>
        <v>0.43000000000000121</v>
      </c>
      <c r="B205" s="18">
        <f t="shared" si="18"/>
        <v>1.7150000000000005</v>
      </c>
      <c r="C205" s="18">
        <f t="shared" si="14"/>
        <v>1.8365000000000007</v>
      </c>
      <c r="D205" s="18">
        <f t="shared" si="15"/>
        <v>1.7365000000000006</v>
      </c>
      <c r="E205" s="18">
        <f t="shared" si="16"/>
        <v>1.6720000000000006</v>
      </c>
      <c r="F205" s="18">
        <f t="shared" si="17"/>
        <v>1.7780000000000007</v>
      </c>
    </row>
    <row r="206" spans="1:6" x14ac:dyDescent="0.25">
      <c r="A206" s="19">
        <f t="shared" si="19"/>
        <v>0.44000000000000122</v>
      </c>
      <c r="B206" s="18">
        <f t="shared" si="18"/>
        <v>1.7200000000000006</v>
      </c>
      <c r="C206" s="18">
        <f t="shared" si="14"/>
        <v>1.8420000000000007</v>
      </c>
      <c r="D206" s="18">
        <f t="shared" si="15"/>
        <v>1.7420000000000007</v>
      </c>
      <c r="E206" s="18">
        <f t="shared" si="16"/>
        <v>1.6760000000000006</v>
      </c>
      <c r="F206" s="18">
        <f t="shared" si="17"/>
        <v>1.7840000000000007</v>
      </c>
    </row>
    <row r="207" spans="1:6" x14ac:dyDescent="0.25">
      <c r="A207" s="19">
        <f t="shared" si="19"/>
        <v>0.45000000000000123</v>
      </c>
      <c r="B207" s="18">
        <f t="shared" si="18"/>
        <v>1.7250000000000005</v>
      </c>
      <c r="C207" s="18">
        <f t="shared" si="14"/>
        <v>1.8475000000000008</v>
      </c>
      <c r="D207" s="18">
        <f t="shared" si="15"/>
        <v>1.7475000000000007</v>
      </c>
      <c r="E207" s="18">
        <f t="shared" si="16"/>
        <v>1.6800000000000006</v>
      </c>
      <c r="F207" s="18">
        <f t="shared" si="17"/>
        <v>1.7900000000000007</v>
      </c>
    </row>
    <row r="208" spans="1:6" x14ac:dyDescent="0.25">
      <c r="A208" s="19">
        <f t="shared" si="19"/>
        <v>0.46000000000000124</v>
      </c>
      <c r="B208" s="18">
        <f t="shared" si="18"/>
        <v>1.7300000000000006</v>
      </c>
      <c r="C208" s="18">
        <f t="shared" si="14"/>
        <v>1.8530000000000009</v>
      </c>
      <c r="D208" s="18">
        <f t="shared" si="15"/>
        <v>1.7530000000000008</v>
      </c>
      <c r="E208" s="18">
        <f t="shared" si="16"/>
        <v>1.6840000000000006</v>
      </c>
      <c r="F208" s="18">
        <f t="shared" si="17"/>
        <v>1.7960000000000007</v>
      </c>
    </row>
    <row r="209" spans="1:6" x14ac:dyDescent="0.25">
      <c r="A209" s="19">
        <f t="shared" si="19"/>
        <v>0.47000000000000125</v>
      </c>
      <c r="B209" s="18">
        <f t="shared" si="18"/>
        <v>1.7350000000000005</v>
      </c>
      <c r="C209" s="18">
        <f t="shared" si="14"/>
        <v>1.8585000000000007</v>
      </c>
      <c r="D209" s="18">
        <f t="shared" si="15"/>
        <v>1.7585000000000006</v>
      </c>
      <c r="E209" s="18">
        <f t="shared" si="16"/>
        <v>1.6880000000000006</v>
      </c>
      <c r="F209" s="18">
        <f t="shared" si="17"/>
        <v>1.8020000000000007</v>
      </c>
    </row>
    <row r="210" spans="1:6" x14ac:dyDescent="0.25">
      <c r="A210" s="19">
        <f t="shared" si="19"/>
        <v>0.48000000000000126</v>
      </c>
      <c r="B210" s="18">
        <f t="shared" si="18"/>
        <v>1.7400000000000007</v>
      </c>
      <c r="C210" s="18">
        <f t="shared" si="14"/>
        <v>1.8640000000000008</v>
      </c>
      <c r="D210" s="18">
        <f t="shared" si="15"/>
        <v>1.7640000000000007</v>
      </c>
      <c r="E210" s="18">
        <f t="shared" si="16"/>
        <v>1.6920000000000006</v>
      </c>
      <c r="F210" s="18">
        <f t="shared" si="17"/>
        <v>1.8080000000000007</v>
      </c>
    </row>
    <row r="211" spans="1:6" x14ac:dyDescent="0.25">
      <c r="A211" s="19">
        <f t="shared" si="19"/>
        <v>0.49000000000000127</v>
      </c>
      <c r="B211" s="18">
        <f t="shared" si="18"/>
        <v>1.7450000000000006</v>
      </c>
      <c r="C211" s="18">
        <f t="shared" si="14"/>
        <v>1.8695000000000008</v>
      </c>
      <c r="D211" s="18">
        <f t="shared" si="15"/>
        <v>1.7695000000000007</v>
      </c>
      <c r="E211" s="18">
        <f t="shared" si="16"/>
        <v>1.6960000000000006</v>
      </c>
      <c r="F211" s="18">
        <f t="shared" si="17"/>
        <v>1.8140000000000007</v>
      </c>
    </row>
    <row r="212" spans="1:6" x14ac:dyDescent="0.25">
      <c r="A212" s="19">
        <f t="shared" si="19"/>
        <v>0.50000000000000122</v>
      </c>
      <c r="B212" s="18">
        <f t="shared" si="18"/>
        <v>1.7500000000000007</v>
      </c>
      <c r="C212" s="18">
        <f t="shared" si="14"/>
        <v>1.8750000000000009</v>
      </c>
      <c r="D212" s="18">
        <f t="shared" si="15"/>
        <v>1.7750000000000008</v>
      </c>
      <c r="E212" s="18">
        <f t="shared" si="16"/>
        <v>1.7000000000000006</v>
      </c>
      <c r="F212" s="18">
        <f t="shared" si="17"/>
        <v>1.8200000000000007</v>
      </c>
    </row>
    <row r="213" spans="1:6" x14ac:dyDescent="0.25">
      <c r="A213" s="19">
        <f t="shared" si="19"/>
        <v>0.51000000000000123</v>
      </c>
      <c r="B213" s="18">
        <f t="shared" si="18"/>
        <v>1.7550000000000006</v>
      </c>
      <c r="C213" s="18">
        <f t="shared" si="14"/>
        <v>1.8805000000000007</v>
      </c>
      <c r="D213" s="18">
        <f t="shared" si="15"/>
        <v>1.7805000000000006</v>
      </c>
      <c r="E213" s="18">
        <f t="shared" si="16"/>
        <v>1.7040000000000006</v>
      </c>
      <c r="F213" s="18">
        <f t="shared" si="17"/>
        <v>1.8260000000000007</v>
      </c>
    </row>
    <row r="214" spans="1:6" x14ac:dyDescent="0.25">
      <c r="A214" s="19">
        <f t="shared" si="19"/>
        <v>0.52000000000000124</v>
      </c>
      <c r="B214" s="18">
        <f t="shared" si="18"/>
        <v>1.7600000000000007</v>
      </c>
      <c r="C214" s="18">
        <f t="shared" si="14"/>
        <v>1.8860000000000008</v>
      </c>
      <c r="D214" s="18">
        <f t="shared" si="15"/>
        <v>1.7860000000000007</v>
      </c>
      <c r="E214" s="18">
        <f t="shared" si="16"/>
        <v>1.7080000000000006</v>
      </c>
      <c r="F214" s="18">
        <f t="shared" si="17"/>
        <v>1.8320000000000007</v>
      </c>
    </row>
    <row r="215" spans="1:6" x14ac:dyDescent="0.25">
      <c r="A215" s="19">
        <f t="shared" si="19"/>
        <v>0.53000000000000125</v>
      </c>
      <c r="B215" s="18">
        <f t="shared" si="18"/>
        <v>1.7650000000000006</v>
      </c>
      <c r="C215" s="18">
        <f t="shared" si="14"/>
        <v>1.8915000000000008</v>
      </c>
      <c r="D215" s="18">
        <f t="shared" si="15"/>
        <v>1.7915000000000008</v>
      </c>
      <c r="E215" s="18">
        <f t="shared" si="16"/>
        <v>1.7120000000000006</v>
      </c>
      <c r="F215" s="18">
        <f t="shared" si="17"/>
        <v>1.8380000000000007</v>
      </c>
    </row>
    <row r="216" spans="1:6" x14ac:dyDescent="0.25">
      <c r="A216" s="19">
        <f t="shared" si="19"/>
        <v>0.54000000000000126</v>
      </c>
      <c r="B216" s="18">
        <f t="shared" si="18"/>
        <v>1.7700000000000007</v>
      </c>
      <c r="C216" s="18">
        <f t="shared" si="14"/>
        <v>1.8970000000000007</v>
      </c>
      <c r="D216" s="18">
        <f t="shared" si="15"/>
        <v>1.7970000000000006</v>
      </c>
      <c r="E216" s="18">
        <f t="shared" si="16"/>
        <v>1.7160000000000006</v>
      </c>
      <c r="F216" s="18">
        <f t="shared" si="17"/>
        <v>1.8440000000000007</v>
      </c>
    </row>
    <row r="217" spans="1:6" x14ac:dyDescent="0.25">
      <c r="A217" s="19">
        <f t="shared" si="19"/>
        <v>0.55000000000000127</v>
      </c>
      <c r="B217" s="18">
        <f t="shared" si="18"/>
        <v>1.7750000000000006</v>
      </c>
      <c r="C217" s="18">
        <f t="shared" si="14"/>
        <v>1.9025000000000007</v>
      </c>
      <c r="D217" s="18">
        <f t="shared" si="15"/>
        <v>1.8025000000000007</v>
      </c>
      <c r="E217" s="18">
        <f t="shared" si="16"/>
        <v>1.7200000000000006</v>
      </c>
      <c r="F217" s="18">
        <f t="shared" si="17"/>
        <v>1.8500000000000008</v>
      </c>
    </row>
    <row r="218" spans="1:6" x14ac:dyDescent="0.25">
      <c r="A218" s="19">
        <f t="shared" si="19"/>
        <v>0.56000000000000127</v>
      </c>
      <c r="B218" s="18">
        <f t="shared" si="18"/>
        <v>1.7800000000000007</v>
      </c>
      <c r="C218" s="18">
        <f t="shared" si="14"/>
        <v>1.9080000000000008</v>
      </c>
      <c r="D218" s="18">
        <f t="shared" si="15"/>
        <v>1.8080000000000007</v>
      </c>
      <c r="E218" s="18">
        <f t="shared" si="16"/>
        <v>1.7240000000000006</v>
      </c>
      <c r="F218" s="18">
        <f t="shared" si="17"/>
        <v>1.8560000000000008</v>
      </c>
    </row>
    <row r="219" spans="1:6" x14ac:dyDescent="0.25">
      <c r="A219" s="19">
        <f t="shared" si="19"/>
        <v>0.57000000000000128</v>
      </c>
      <c r="B219" s="18">
        <f t="shared" si="18"/>
        <v>1.7850000000000006</v>
      </c>
      <c r="C219" s="18">
        <f t="shared" si="14"/>
        <v>1.9135000000000009</v>
      </c>
      <c r="D219" s="18">
        <f t="shared" si="15"/>
        <v>1.8135000000000008</v>
      </c>
      <c r="E219" s="18">
        <f t="shared" si="16"/>
        <v>1.7280000000000006</v>
      </c>
      <c r="F219" s="18">
        <f t="shared" si="17"/>
        <v>1.8620000000000008</v>
      </c>
    </row>
    <row r="220" spans="1:6" x14ac:dyDescent="0.25">
      <c r="A220" s="19">
        <f t="shared" si="19"/>
        <v>0.58000000000000129</v>
      </c>
      <c r="B220" s="18">
        <f t="shared" si="18"/>
        <v>1.7900000000000007</v>
      </c>
      <c r="C220" s="18">
        <f t="shared" si="14"/>
        <v>1.9190000000000009</v>
      </c>
      <c r="D220" s="18">
        <f t="shared" si="15"/>
        <v>1.8190000000000008</v>
      </c>
      <c r="E220" s="18">
        <f t="shared" si="16"/>
        <v>1.7320000000000007</v>
      </c>
      <c r="F220" s="18">
        <f t="shared" si="17"/>
        <v>1.8680000000000008</v>
      </c>
    </row>
    <row r="221" spans="1:6" x14ac:dyDescent="0.25">
      <c r="A221" s="19">
        <f t="shared" si="19"/>
        <v>0.5900000000000013</v>
      </c>
      <c r="B221" s="18">
        <f t="shared" si="18"/>
        <v>1.7950000000000006</v>
      </c>
      <c r="C221" s="18">
        <f t="shared" si="14"/>
        <v>1.9245000000000008</v>
      </c>
      <c r="D221" s="18">
        <f t="shared" si="15"/>
        <v>1.8245000000000007</v>
      </c>
      <c r="E221" s="18">
        <f t="shared" si="16"/>
        <v>1.7360000000000007</v>
      </c>
      <c r="F221" s="18">
        <f t="shared" si="17"/>
        <v>1.8740000000000008</v>
      </c>
    </row>
    <row r="222" spans="1:6" x14ac:dyDescent="0.25">
      <c r="A222" s="19">
        <f t="shared" si="19"/>
        <v>0.60000000000000131</v>
      </c>
      <c r="B222" s="18">
        <f t="shared" si="18"/>
        <v>1.8000000000000007</v>
      </c>
      <c r="C222" s="18">
        <f t="shared" si="14"/>
        <v>1.9300000000000008</v>
      </c>
      <c r="D222" s="18">
        <f t="shared" si="15"/>
        <v>1.8300000000000007</v>
      </c>
      <c r="E222" s="18">
        <f t="shared" si="16"/>
        <v>1.7400000000000007</v>
      </c>
      <c r="F222" s="18">
        <f t="shared" si="17"/>
        <v>1.8800000000000008</v>
      </c>
    </row>
    <row r="223" spans="1:6" x14ac:dyDescent="0.25">
      <c r="A223" s="19">
        <f t="shared" si="19"/>
        <v>0.61000000000000132</v>
      </c>
      <c r="B223" s="18">
        <f t="shared" si="18"/>
        <v>1.8050000000000006</v>
      </c>
      <c r="C223" s="18">
        <f t="shared" si="14"/>
        <v>1.9355000000000009</v>
      </c>
      <c r="D223" s="18">
        <f t="shared" si="15"/>
        <v>1.8355000000000008</v>
      </c>
      <c r="E223" s="18">
        <f t="shared" si="16"/>
        <v>1.7440000000000007</v>
      </c>
      <c r="F223" s="18">
        <f t="shared" si="17"/>
        <v>1.8860000000000008</v>
      </c>
    </row>
    <row r="224" spans="1:6" x14ac:dyDescent="0.25">
      <c r="A224" s="19">
        <f t="shared" si="19"/>
        <v>0.62000000000000133</v>
      </c>
      <c r="B224" s="18">
        <f t="shared" si="18"/>
        <v>1.8100000000000007</v>
      </c>
      <c r="C224" s="18">
        <f t="shared" ref="C224:C292" si="20">$A224*m_w+m_m</f>
        <v>1.9410000000000007</v>
      </c>
      <c r="D224" s="18">
        <f t="shared" ref="D224:D292" si="21">$A224*mu_w+mu_m</f>
        <v>1.8410000000000006</v>
      </c>
      <c r="E224" s="18">
        <f t="shared" ref="E224:E292" si="22">$A224*g_w+g_m</f>
        <v>1.7480000000000007</v>
      </c>
      <c r="F224" s="18">
        <f t="shared" ref="F224:F292" si="23">$A224*f_w+f_m</f>
        <v>1.8920000000000008</v>
      </c>
    </row>
    <row r="225" spans="1:6" x14ac:dyDescent="0.25">
      <c r="A225" s="19">
        <f t="shared" si="19"/>
        <v>0.63000000000000134</v>
      </c>
      <c r="B225" s="18">
        <f t="shared" ref="B225:B288" si="24">A225*j_w+j_m</f>
        <v>1.8150000000000006</v>
      </c>
      <c r="C225" s="18">
        <f t="shared" si="20"/>
        <v>1.9465000000000008</v>
      </c>
      <c r="D225" s="18">
        <f t="shared" si="21"/>
        <v>1.8465000000000007</v>
      </c>
      <c r="E225" s="18">
        <f t="shared" si="22"/>
        <v>1.7520000000000007</v>
      </c>
      <c r="F225" s="18">
        <f t="shared" si="23"/>
        <v>1.8980000000000008</v>
      </c>
    </row>
    <row r="226" spans="1:6" x14ac:dyDescent="0.25">
      <c r="A226" s="19">
        <f t="shared" ref="A226:A232" si="25">A225+0.01</f>
        <v>0.64000000000000135</v>
      </c>
      <c r="B226" s="18">
        <f t="shared" si="24"/>
        <v>1.8200000000000007</v>
      </c>
      <c r="C226" s="18">
        <f t="shared" si="20"/>
        <v>1.9520000000000008</v>
      </c>
      <c r="D226" s="18">
        <f t="shared" si="21"/>
        <v>1.8520000000000008</v>
      </c>
      <c r="E226" s="18">
        <f t="shared" si="22"/>
        <v>1.7560000000000007</v>
      </c>
      <c r="F226" s="18">
        <f t="shared" si="23"/>
        <v>1.9040000000000008</v>
      </c>
    </row>
    <row r="227" spans="1:6" x14ac:dyDescent="0.25">
      <c r="A227" s="19">
        <f t="shared" si="25"/>
        <v>0.65000000000000135</v>
      </c>
      <c r="B227" s="18">
        <f t="shared" si="24"/>
        <v>1.8250000000000006</v>
      </c>
      <c r="C227" s="18">
        <f t="shared" si="20"/>
        <v>1.9575000000000009</v>
      </c>
      <c r="D227" s="18">
        <f t="shared" si="21"/>
        <v>1.8575000000000008</v>
      </c>
      <c r="E227" s="18">
        <f t="shared" si="22"/>
        <v>1.7600000000000007</v>
      </c>
      <c r="F227" s="18">
        <f t="shared" si="23"/>
        <v>1.9100000000000008</v>
      </c>
    </row>
    <row r="228" spans="1:6" x14ac:dyDescent="0.25">
      <c r="A228" s="19">
        <f t="shared" si="25"/>
        <v>0.66000000000000136</v>
      </c>
      <c r="B228" s="18">
        <f t="shared" si="24"/>
        <v>1.8300000000000007</v>
      </c>
      <c r="C228" s="18">
        <f t="shared" si="20"/>
        <v>1.963000000000001</v>
      </c>
      <c r="D228" s="18">
        <f t="shared" si="21"/>
        <v>1.8630000000000009</v>
      </c>
      <c r="E228" s="18">
        <f t="shared" si="22"/>
        <v>1.7640000000000007</v>
      </c>
      <c r="F228" s="18">
        <f t="shared" si="23"/>
        <v>1.9160000000000008</v>
      </c>
    </row>
    <row r="229" spans="1:6" x14ac:dyDescent="0.25">
      <c r="A229" s="19">
        <f t="shared" si="25"/>
        <v>0.67000000000000137</v>
      </c>
      <c r="B229" s="18">
        <f t="shared" si="24"/>
        <v>1.8350000000000006</v>
      </c>
      <c r="C229" s="18">
        <f t="shared" si="20"/>
        <v>1.9685000000000008</v>
      </c>
      <c r="D229" s="18">
        <f t="shared" si="21"/>
        <v>1.8685000000000007</v>
      </c>
      <c r="E229" s="18">
        <f t="shared" si="22"/>
        <v>1.7680000000000007</v>
      </c>
      <c r="F229" s="18">
        <f t="shared" si="23"/>
        <v>1.9220000000000008</v>
      </c>
    </row>
    <row r="230" spans="1:6" x14ac:dyDescent="0.25">
      <c r="A230" s="19">
        <f t="shared" si="25"/>
        <v>0.68000000000000138</v>
      </c>
      <c r="B230" s="18">
        <f t="shared" si="24"/>
        <v>1.8400000000000007</v>
      </c>
      <c r="C230" s="18">
        <f t="shared" si="20"/>
        <v>1.9740000000000009</v>
      </c>
      <c r="D230" s="18">
        <f t="shared" si="21"/>
        <v>1.8740000000000008</v>
      </c>
      <c r="E230" s="18">
        <f t="shared" si="22"/>
        <v>1.7720000000000007</v>
      </c>
      <c r="F230" s="18">
        <f t="shared" si="23"/>
        <v>1.9280000000000008</v>
      </c>
    </row>
    <row r="231" spans="1:6" x14ac:dyDescent="0.25">
      <c r="A231" s="19">
        <f t="shared" si="25"/>
        <v>0.69000000000000139</v>
      </c>
      <c r="B231" s="18">
        <f t="shared" si="24"/>
        <v>1.8450000000000006</v>
      </c>
      <c r="C231" s="18">
        <f t="shared" si="20"/>
        <v>1.9795000000000009</v>
      </c>
      <c r="D231" s="18">
        <f t="shared" si="21"/>
        <v>1.8795000000000008</v>
      </c>
      <c r="E231" s="18">
        <f t="shared" si="22"/>
        <v>1.7760000000000007</v>
      </c>
      <c r="F231" s="18">
        <f t="shared" si="23"/>
        <v>1.9340000000000008</v>
      </c>
    </row>
    <row r="232" spans="1:6" x14ac:dyDescent="0.25">
      <c r="A232" s="19">
        <f t="shared" si="25"/>
        <v>0.7000000000000014</v>
      </c>
      <c r="B232" s="18">
        <f t="shared" si="24"/>
        <v>1.8500000000000008</v>
      </c>
      <c r="C232" s="18">
        <f t="shared" si="20"/>
        <v>1.9850000000000008</v>
      </c>
      <c r="D232" s="18">
        <f t="shared" si="21"/>
        <v>1.8850000000000007</v>
      </c>
      <c r="E232" s="18">
        <f t="shared" si="22"/>
        <v>1.7800000000000007</v>
      </c>
      <c r="F232" s="18">
        <f t="shared" si="23"/>
        <v>1.9400000000000008</v>
      </c>
    </row>
    <row r="233" spans="1:6" x14ac:dyDescent="0.25">
      <c r="A233" s="19">
        <f t="shared" ref="A233:A265" si="26">A232+0.01</f>
        <v>0.71000000000000141</v>
      </c>
      <c r="B233" s="18">
        <f t="shared" si="24"/>
        <v>1.8550000000000006</v>
      </c>
      <c r="C233" s="18">
        <f t="shared" si="20"/>
        <v>1.9905000000000008</v>
      </c>
      <c r="D233" s="18">
        <f t="shared" si="21"/>
        <v>1.8905000000000007</v>
      </c>
      <c r="E233" s="18">
        <f t="shared" si="22"/>
        <v>1.7840000000000007</v>
      </c>
      <c r="F233" s="18">
        <f t="shared" si="23"/>
        <v>1.9460000000000008</v>
      </c>
    </row>
    <row r="234" spans="1:6" x14ac:dyDescent="0.25">
      <c r="A234" s="19">
        <f t="shared" si="26"/>
        <v>0.72000000000000142</v>
      </c>
      <c r="B234" s="18">
        <f t="shared" si="24"/>
        <v>1.8600000000000008</v>
      </c>
      <c r="C234" s="18">
        <f t="shared" si="20"/>
        <v>1.9960000000000009</v>
      </c>
      <c r="D234" s="18">
        <f t="shared" si="21"/>
        <v>1.8960000000000008</v>
      </c>
      <c r="E234" s="18">
        <f t="shared" si="22"/>
        <v>1.7880000000000007</v>
      </c>
      <c r="F234" s="18">
        <f t="shared" si="23"/>
        <v>1.9520000000000008</v>
      </c>
    </row>
    <row r="235" spans="1:6" x14ac:dyDescent="0.25">
      <c r="A235" s="19">
        <f t="shared" si="26"/>
        <v>0.73000000000000143</v>
      </c>
      <c r="B235" s="18">
        <f t="shared" si="24"/>
        <v>1.8650000000000007</v>
      </c>
      <c r="C235" s="18">
        <f t="shared" si="20"/>
        <v>2.0015000000000009</v>
      </c>
      <c r="D235" s="18">
        <f t="shared" si="21"/>
        <v>1.9015000000000009</v>
      </c>
      <c r="E235" s="18">
        <f t="shared" si="22"/>
        <v>1.7920000000000007</v>
      </c>
      <c r="F235" s="18">
        <f t="shared" si="23"/>
        <v>1.9580000000000009</v>
      </c>
    </row>
    <row r="236" spans="1:6" x14ac:dyDescent="0.25">
      <c r="A236" s="19">
        <f t="shared" si="26"/>
        <v>0.74000000000000143</v>
      </c>
      <c r="B236" s="18">
        <f t="shared" si="24"/>
        <v>1.8700000000000008</v>
      </c>
      <c r="C236" s="18">
        <f t="shared" si="20"/>
        <v>2.007000000000001</v>
      </c>
      <c r="D236" s="18">
        <f t="shared" si="21"/>
        <v>1.9070000000000009</v>
      </c>
      <c r="E236" s="18">
        <f t="shared" si="22"/>
        <v>1.7960000000000007</v>
      </c>
      <c r="F236" s="18">
        <f t="shared" si="23"/>
        <v>1.9640000000000009</v>
      </c>
    </row>
    <row r="237" spans="1:6" x14ac:dyDescent="0.25">
      <c r="A237" s="19">
        <f t="shared" si="26"/>
        <v>0.75000000000000144</v>
      </c>
      <c r="B237" s="18">
        <f t="shared" si="24"/>
        <v>1.8750000000000007</v>
      </c>
      <c r="C237" s="18">
        <f t="shared" si="20"/>
        <v>2.0125000000000011</v>
      </c>
      <c r="D237" s="18">
        <f t="shared" si="21"/>
        <v>1.9125000000000008</v>
      </c>
      <c r="E237" s="18">
        <f t="shared" si="22"/>
        <v>1.8000000000000007</v>
      </c>
      <c r="F237" s="18">
        <f t="shared" si="23"/>
        <v>1.9700000000000009</v>
      </c>
    </row>
    <row r="238" spans="1:6" x14ac:dyDescent="0.25">
      <c r="A238" s="19">
        <f t="shared" si="26"/>
        <v>0.76000000000000145</v>
      </c>
      <c r="B238" s="18">
        <f t="shared" si="24"/>
        <v>1.8800000000000008</v>
      </c>
      <c r="C238" s="18">
        <f t="shared" si="20"/>
        <v>2.0180000000000007</v>
      </c>
      <c r="D238" s="18">
        <f t="shared" si="21"/>
        <v>1.9180000000000008</v>
      </c>
      <c r="E238" s="18">
        <f t="shared" si="22"/>
        <v>1.8040000000000007</v>
      </c>
      <c r="F238" s="18">
        <f t="shared" si="23"/>
        <v>1.9760000000000009</v>
      </c>
    </row>
    <row r="239" spans="1:6" x14ac:dyDescent="0.25">
      <c r="A239" s="19">
        <f t="shared" si="26"/>
        <v>0.77000000000000146</v>
      </c>
      <c r="B239" s="18">
        <f t="shared" si="24"/>
        <v>1.8850000000000007</v>
      </c>
      <c r="C239" s="18">
        <f t="shared" si="20"/>
        <v>2.0235000000000007</v>
      </c>
      <c r="D239" s="18">
        <f t="shared" si="21"/>
        <v>1.9235000000000009</v>
      </c>
      <c r="E239" s="18">
        <f t="shared" si="22"/>
        <v>1.8080000000000007</v>
      </c>
      <c r="F239" s="18">
        <f t="shared" si="23"/>
        <v>1.9820000000000009</v>
      </c>
    </row>
    <row r="240" spans="1:6" x14ac:dyDescent="0.25">
      <c r="A240" s="19">
        <f t="shared" si="26"/>
        <v>0.78000000000000147</v>
      </c>
      <c r="B240" s="18">
        <f t="shared" si="24"/>
        <v>1.8900000000000008</v>
      </c>
      <c r="C240" s="18">
        <f t="shared" si="20"/>
        <v>2.0290000000000008</v>
      </c>
      <c r="D240" s="18">
        <f t="shared" si="21"/>
        <v>1.9290000000000007</v>
      </c>
      <c r="E240" s="18">
        <f t="shared" si="22"/>
        <v>1.8120000000000007</v>
      </c>
      <c r="F240" s="18">
        <f t="shared" si="23"/>
        <v>1.9880000000000009</v>
      </c>
    </row>
    <row r="241" spans="1:6" x14ac:dyDescent="0.25">
      <c r="A241" s="19">
        <f t="shared" si="26"/>
        <v>0.79000000000000148</v>
      </c>
      <c r="B241" s="18">
        <f t="shared" si="24"/>
        <v>1.8950000000000007</v>
      </c>
      <c r="C241" s="18">
        <f t="shared" si="20"/>
        <v>2.0345000000000009</v>
      </c>
      <c r="D241" s="18">
        <f t="shared" si="21"/>
        <v>1.9345000000000008</v>
      </c>
      <c r="E241" s="18">
        <f t="shared" si="22"/>
        <v>1.8160000000000007</v>
      </c>
      <c r="F241" s="18">
        <f t="shared" si="23"/>
        <v>1.9940000000000009</v>
      </c>
    </row>
    <row r="242" spans="1:6" x14ac:dyDescent="0.25">
      <c r="A242" s="19">
        <f t="shared" si="26"/>
        <v>0.80000000000000149</v>
      </c>
      <c r="B242" s="18">
        <f t="shared" si="24"/>
        <v>1.9000000000000008</v>
      </c>
      <c r="C242" s="18">
        <f t="shared" si="20"/>
        <v>2.0400000000000009</v>
      </c>
      <c r="D242" s="18">
        <f t="shared" si="21"/>
        <v>1.9400000000000008</v>
      </c>
      <c r="E242" s="18">
        <f t="shared" si="22"/>
        <v>1.8200000000000007</v>
      </c>
      <c r="F242" s="18">
        <f t="shared" si="23"/>
        <v>2.0000000000000009</v>
      </c>
    </row>
    <row r="243" spans="1:6" x14ac:dyDescent="0.25">
      <c r="A243" s="19">
        <f t="shared" si="26"/>
        <v>0.8100000000000015</v>
      </c>
      <c r="B243" s="18">
        <f t="shared" si="24"/>
        <v>1.9050000000000007</v>
      </c>
      <c r="C243" s="18">
        <f t="shared" si="20"/>
        <v>2.045500000000001</v>
      </c>
      <c r="D243" s="18">
        <f t="shared" si="21"/>
        <v>1.9455000000000009</v>
      </c>
      <c r="E243" s="18">
        <f t="shared" si="22"/>
        <v>1.8240000000000007</v>
      </c>
      <c r="F243" s="18">
        <f t="shared" si="23"/>
        <v>2.0060000000000011</v>
      </c>
    </row>
    <row r="244" spans="1:6" x14ac:dyDescent="0.25">
      <c r="A244" s="19">
        <f t="shared" si="26"/>
        <v>0.82000000000000151</v>
      </c>
      <c r="B244" s="18">
        <f t="shared" si="24"/>
        <v>1.9100000000000008</v>
      </c>
      <c r="C244" s="18">
        <f t="shared" si="20"/>
        <v>2.051000000000001</v>
      </c>
      <c r="D244" s="18">
        <f t="shared" si="21"/>
        <v>1.951000000000001</v>
      </c>
      <c r="E244" s="18">
        <f t="shared" si="22"/>
        <v>1.8280000000000007</v>
      </c>
      <c r="F244" s="18">
        <f t="shared" si="23"/>
        <v>2.0120000000000009</v>
      </c>
    </row>
    <row r="245" spans="1:6" x14ac:dyDescent="0.25">
      <c r="A245" s="19">
        <f t="shared" si="26"/>
        <v>0.83000000000000151</v>
      </c>
      <c r="B245" s="18">
        <f t="shared" si="24"/>
        <v>1.9150000000000007</v>
      </c>
      <c r="C245" s="18">
        <f t="shared" si="20"/>
        <v>2.0565000000000011</v>
      </c>
      <c r="D245" s="18">
        <f t="shared" si="21"/>
        <v>1.9565000000000008</v>
      </c>
      <c r="E245" s="18">
        <f t="shared" si="22"/>
        <v>1.8320000000000007</v>
      </c>
      <c r="F245" s="18">
        <f t="shared" si="23"/>
        <v>2.0180000000000007</v>
      </c>
    </row>
    <row r="246" spans="1:6" x14ac:dyDescent="0.25">
      <c r="A246" s="19">
        <f t="shared" si="26"/>
        <v>0.84000000000000152</v>
      </c>
      <c r="B246" s="18">
        <f t="shared" si="24"/>
        <v>1.9200000000000008</v>
      </c>
      <c r="C246" s="18">
        <f t="shared" si="20"/>
        <v>2.0620000000000012</v>
      </c>
      <c r="D246" s="18">
        <f t="shared" si="21"/>
        <v>1.9620000000000009</v>
      </c>
      <c r="E246" s="18">
        <f t="shared" si="22"/>
        <v>1.8360000000000007</v>
      </c>
      <c r="F246" s="18">
        <f t="shared" si="23"/>
        <v>2.0240000000000009</v>
      </c>
    </row>
    <row r="247" spans="1:6" x14ac:dyDescent="0.25">
      <c r="A247" s="19">
        <f t="shared" si="26"/>
        <v>0.85000000000000153</v>
      </c>
      <c r="B247" s="18">
        <f t="shared" si="24"/>
        <v>1.9250000000000007</v>
      </c>
      <c r="C247" s="18">
        <f t="shared" si="20"/>
        <v>2.0675000000000008</v>
      </c>
      <c r="D247" s="18">
        <f t="shared" si="21"/>
        <v>1.9675000000000009</v>
      </c>
      <c r="E247" s="18">
        <f t="shared" si="22"/>
        <v>1.8400000000000007</v>
      </c>
      <c r="F247" s="18">
        <f t="shared" si="23"/>
        <v>2.0300000000000011</v>
      </c>
    </row>
    <row r="248" spans="1:6" x14ac:dyDescent="0.25">
      <c r="A248" s="19">
        <f t="shared" si="26"/>
        <v>0.86000000000000154</v>
      </c>
      <c r="B248" s="18">
        <f t="shared" si="24"/>
        <v>1.9300000000000008</v>
      </c>
      <c r="C248" s="18">
        <f t="shared" si="20"/>
        <v>2.0730000000000008</v>
      </c>
      <c r="D248" s="18">
        <f t="shared" si="21"/>
        <v>1.9730000000000008</v>
      </c>
      <c r="E248" s="18">
        <f t="shared" si="22"/>
        <v>1.8440000000000007</v>
      </c>
      <c r="F248" s="18">
        <f t="shared" si="23"/>
        <v>2.0360000000000009</v>
      </c>
    </row>
    <row r="249" spans="1:6" x14ac:dyDescent="0.25">
      <c r="A249" s="19">
        <f t="shared" si="26"/>
        <v>0.87000000000000155</v>
      </c>
      <c r="B249" s="18">
        <f t="shared" si="24"/>
        <v>1.9350000000000007</v>
      </c>
      <c r="C249" s="18">
        <f t="shared" si="20"/>
        <v>2.0785000000000009</v>
      </c>
      <c r="D249" s="18">
        <f t="shared" si="21"/>
        <v>1.9785000000000008</v>
      </c>
      <c r="E249" s="18">
        <f t="shared" si="22"/>
        <v>1.8480000000000008</v>
      </c>
      <c r="F249" s="18">
        <f t="shared" si="23"/>
        <v>2.0420000000000007</v>
      </c>
    </row>
    <row r="250" spans="1:6" x14ac:dyDescent="0.25">
      <c r="A250" s="19">
        <f t="shared" si="26"/>
        <v>0.88000000000000156</v>
      </c>
      <c r="B250" s="18">
        <f t="shared" si="24"/>
        <v>1.9400000000000008</v>
      </c>
      <c r="C250" s="18">
        <f t="shared" si="20"/>
        <v>2.084000000000001</v>
      </c>
      <c r="D250" s="18">
        <f t="shared" si="21"/>
        <v>1.9840000000000009</v>
      </c>
      <c r="E250" s="18">
        <f t="shared" si="22"/>
        <v>1.8520000000000008</v>
      </c>
      <c r="F250" s="18">
        <f t="shared" si="23"/>
        <v>2.0480000000000009</v>
      </c>
    </row>
    <row r="251" spans="1:6" x14ac:dyDescent="0.25">
      <c r="A251" s="19">
        <f t="shared" si="26"/>
        <v>0.89000000000000157</v>
      </c>
      <c r="B251" s="18">
        <f t="shared" si="24"/>
        <v>1.9450000000000007</v>
      </c>
      <c r="C251" s="18">
        <f t="shared" si="20"/>
        <v>2.089500000000001</v>
      </c>
      <c r="D251" s="18">
        <f t="shared" si="21"/>
        <v>1.9895000000000009</v>
      </c>
      <c r="E251" s="18">
        <f t="shared" si="22"/>
        <v>1.8560000000000008</v>
      </c>
      <c r="F251" s="18">
        <f t="shared" si="23"/>
        <v>2.0540000000000012</v>
      </c>
    </row>
    <row r="252" spans="1:6" x14ac:dyDescent="0.25">
      <c r="A252" s="19">
        <f t="shared" si="26"/>
        <v>0.90000000000000158</v>
      </c>
      <c r="B252" s="18">
        <f t="shared" si="24"/>
        <v>1.9500000000000008</v>
      </c>
      <c r="C252" s="18">
        <f t="shared" si="20"/>
        <v>2.0950000000000011</v>
      </c>
      <c r="D252" s="18">
        <f t="shared" si="21"/>
        <v>1.995000000000001</v>
      </c>
      <c r="E252" s="18">
        <f t="shared" si="22"/>
        <v>1.8600000000000008</v>
      </c>
      <c r="F252" s="18">
        <f t="shared" si="23"/>
        <v>2.0600000000000009</v>
      </c>
    </row>
    <row r="253" spans="1:6" x14ac:dyDescent="0.25">
      <c r="A253" s="19">
        <f t="shared" si="26"/>
        <v>0.91000000000000159</v>
      </c>
      <c r="B253" s="18">
        <f t="shared" si="24"/>
        <v>1.9550000000000007</v>
      </c>
      <c r="C253" s="18">
        <f t="shared" si="20"/>
        <v>2.1005000000000011</v>
      </c>
      <c r="D253" s="18">
        <f t="shared" si="21"/>
        <v>2.0005000000000011</v>
      </c>
      <c r="E253" s="18">
        <f t="shared" si="22"/>
        <v>1.8640000000000008</v>
      </c>
      <c r="F253" s="18">
        <f t="shared" si="23"/>
        <v>2.0660000000000007</v>
      </c>
    </row>
    <row r="254" spans="1:6" x14ac:dyDescent="0.25">
      <c r="A254" s="19">
        <f t="shared" si="26"/>
        <v>0.92000000000000159</v>
      </c>
      <c r="B254" s="18">
        <f t="shared" si="24"/>
        <v>1.9600000000000009</v>
      </c>
      <c r="C254" s="18">
        <f t="shared" si="20"/>
        <v>2.1060000000000008</v>
      </c>
      <c r="D254" s="18">
        <f t="shared" si="21"/>
        <v>2.0060000000000011</v>
      </c>
      <c r="E254" s="18">
        <f t="shared" si="22"/>
        <v>1.8680000000000008</v>
      </c>
      <c r="F254" s="18">
        <f t="shared" si="23"/>
        <v>2.072000000000001</v>
      </c>
    </row>
    <row r="255" spans="1:6" x14ac:dyDescent="0.25">
      <c r="A255" s="19">
        <f t="shared" si="26"/>
        <v>0.9300000000000016</v>
      </c>
      <c r="B255" s="18">
        <f t="shared" si="24"/>
        <v>1.9650000000000007</v>
      </c>
      <c r="C255" s="18">
        <f t="shared" si="20"/>
        <v>2.1115000000000013</v>
      </c>
      <c r="D255" s="18">
        <f t="shared" si="21"/>
        <v>2.0115000000000007</v>
      </c>
      <c r="E255" s="18">
        <f t="shared" si="22"/>
        <v>1.8720000000000008</v>
      </c>
      <c r="F255" s="18">
        <f t="shared" si="23"/>
        <v>2.0780000000000012</v>
      </c>
    </row>
    <row r="256" spans="1:6" x14ac:dyDescent="0.25">
      <c r="A256" s="19">
        <f t="shared" si="26"/>
        <v>0.94000000000000161</v>
      </c>
      <c r="B256" s="18">
        <f t="shared" si="24"/>
        <v>1.9700000000000009</v>
      </c>
      <c r="C256" s="18">
        <f t="shared" si="20"/>
        <v>2.1170000000000009</v>
      </c>
      <c r="D256" s="18">
        <f t="shared" si="21"/>
        <v>2.0170000000000008</v>
      </c>
      <c r="E256" s="18">
        <f t="shared" si="22"/>
        <v>1.8760000000000008</v>
      </c>
      <c r="F256" s="18">
        <f t="shared" si="23"/>
        <v>2.084000000000001</v>
      </c>
    </row>
    <row r="257" spans="1:6" x14ac:dyDescent="0.25">
      <c r="A257" s="19">
        <f t="shared" si="26"/>
        <v>0.95000000000000162</v>
      </c>
      <c r="B257" s="18">
        <f t="shared" si="24"/>
        <v>1.9750000000000008</v>
      </c>
      <c r="C257" s="18">
        <f t="shared" si="20"/>
        <v>2.1225000000000009</v>
      </c>
      <c r="D257" s="18">
        <f t="shared" si="21"/>
        <v>2.0225000000000009</v>
      </c>
      <c r="E257" s="18">
        <f t="shared" si="22"/>
        <v>1.8800000000000008</v>
      </c>
      <c r="F257" s="18">
        <f t="shared" si="23"/>
        <v>2.0900000000000007</v>
      </c>
    </row>
    <row r="258" spans="1:6" x14ac:dyDescent="0.25">
      <c r="A258" s="19">
        <f t="shared" si="26"/>
        <v>0.96000000000000163</v>
      </c>
      <c r="B258" s="18">
        <f t="shared" si="24"/>
        <v>1.9800000000000009</v>
      </c>
      <c r="C258" s="18">
        <f t="shared" si="20"/>
        <v>2.128000000000001</v>
      </c>
      <c r="D258" s="18">
        <f t="shared" si="21"/>
        <v>2.0280000000000009</v>
      </c>
      <c r="E258" s="18">
        <f t="shared" si="22"/>
        <v>1.8840000000000008</v>
      </c>
      <c r="F258" s="18">
        <f t="shared" si="23"/>
        <v>2.096000000000001</v>
      </c>
    </row>
    <row r="259" spans="1:6" x14ac:dyDescent="0.25">
      <c r="A259" s="19">
        <f t="shared" si="26"/>
        <v>0.97000000000000164</v>
      </c>
      <c r="B259" s="18">
        <f t="shared" si="24"/>
        <v>1.9850000000000008</v>
      </c>
      <c r="C259" s="18">
        <f t="shared" si="20"/>
        <v>2.1335000000000011</v>
      </c>
      <c r="D259" s="18">
        <f t="shared" si="21"/>
        <v>2.033500000000001</v>
      </c>
      <c r="E259" s="18">
        <f t="shared" si="22"/>
        <v>1.8880000000000008</v>
      </c>
      <c r="F259" s="18">
        <f t="shared" si="23"/>
        <v>2.1020000000000012</v>
      </c>
    </row>
    <row r="260" spans="1:6" x14ac:dyDescent="0.25">
      <c r="A260" s="19">
        <f t="shared" si="26"/>
        <v>0.98000000000000165</v>
      </c>
      <c r="B260" s="18">
        <f t="shared" si="24"/>
        <v>1.9900000000000009</v>
      </c>
      <c r="C260" s="18">
        <f t="shared" si="20"/>
        <v>2.1390000000000011</v>
      </c>
      <c r="D260" s="18">
        <f t="shared" si="21"/>
        <v>2.039000000000001</v>
      </c>
      <c r="E260" s="18">
        <f t="shared" si="22"/>
        <v>1.8920000000000008</v>
      </c>
      <c r="F260" s="18">
        <f t="shared" si="23"/>
        <v>2.108000000000001</v>
      </c>
    </row>
    <row r="261" spans="1:6" x14ac:dyDescent="0.25">
      <c r="A261" s="19">
        <f t="shared" si="26"/>
        <v>0.99000000000000166</v>
      </c>
      <c r="B261" s="18">
        <f t="shared" si="24"/>
        <v>1.9950000000000008</v>
      </c>
      <c r="C261" s="18">
        <f t="shared" si="20"/>
        <v>2.1445000000000012</v>
      </c>
      <c r="D261" s="18">
        <f t="shared" si="21"/>
        <v>2.0445000000000011</v>
      </c>
      <c r="E261" s="18">
        <f t="shared" si="22"/>
        <v>1.8960000000000008</v>
      </c>
      <c r="F261" s="18">
        <f t="shared" si="23"/>
        <v>2.1140000000000008</v>
      </c>
    </row>
    <row r="262" spans="1:6" x14ac:dyDescent="0.25">
      <c r="A262" s="19">
        <f t="shared" si="26"/>
        <v>1.0000000000000016</v>
      </c>
      <c r="B262" s="18">
        <f t="shared" si="24"/>
        <v>2.0000000000000009</v>
      </c>
      <c r="C262" s="18">
        <f t="shared" si="20"/>
        <v>2.1500000000000012</v>
      </c>
      <c r="D262" s="18">
        <f t="shared" si="21"/>
        <v>2.0500000000000007</v>
      </c>
      <c r="E262" s="18">
        <f t="shared" si="22"/>
        <v>1.9000000000000006</v>
      </c>
      <c r="F262" s="18">
        <f t="shared" si="23"/>
        <v>2.120000000000001</v>
      </c>
    </row>
    <row r="263" spans="1:6" x14ac:dyDescent="0.25">
      <c r="A263" s="19">
        <f t="shared" si="26"/>
        <v>1.0100000000000016</v>
      </c>
      <c r="B263" s="18">
        <f t="shared" si="24"/>
        <v>2.0050000000000008</v>
      </c>
      <c r="C263" s="18">
        <f t="shared" si="20"/>
        <v>2.1555000000000009</v>
      </c>
      <c r="D263" s="18">
        <f t="shared" si="21"/>
        <v>2.0555000000000008</v>
      </c>
      <c r="E263" s="18">
        <f t="shared" si="22"/>
        <v>1.9040000000000006</v>
      </c>
      <c r="F263" s="18">
        <f t="shared" si="23"/>
        <v>2.1260000000000008</v>
      </c>
    </row>
    <row r="264" spans="1:6" x14ac:dyDescent="0.25">
      <c r="A264" s="19">
        <f t="shared" si="26"/>
        <v>1.0200000000000016</v>
      </c>
      <c r="B264" s="18">
        <f t="shared" si="24"/>
        <v>2.0100000000000007</v>
      </c>
      <c r="C264" s="18">
        <f t="shared" si="20"/>
        <v>2.1610000000000009</v>
      </c>
      <c r="D264" s="18">
        <f t="shared" si="21"/>
        <v>2.0610000000000008</v>
      </c>
      <c r="E264" s="18">
        <f t="shared" si="22"/>
        <v>1.9080000000000006</v>
      </c>
      <c r="F264" s="18">
        <f t="shared" si="23"/>
        <v>2.132000000000001</v>
      </c>
    </row>
    <row r="265" spans="1:6" x14ac:dyDescent="0.25">
      <c r="A265" s="19">
        <f t="shared" si="26"/>
        <v>1.0300000000000016</v>
      </c>
      <c r="B265" s="18">
        <f t="shared" si="24"/>
        <v>2.0150000000000006</v>
      </c>
      <c r="C265" s="18">
        <f t="shared" si="20"/>
        <v>2.166500000000001</v>
      </c>
      <c r="D265" s="18">
        <f t="shared" si="21"/>
        <v>2.0665000000000009</v>
      </c>
      <c r="E265" s="18">
        <f t="shared" si="22"/>
        <v>1.9120000000000006</v>
      </c>
      <c r="F265" s="18">
        <f t="shared" si="23"/>
        <v>2.1380000000000008</v>
      </c>
    </row>
    <row r="266" spans="1:6" x14ac:dyDescent="0.25">
      <c r="A266" s="19">
        <f t="shared" ref="A266:A288" si="27">A265+0.01</f>
        <v>1.0400000000000016</v>
      </c>
      <c r="B266" s="18">
        <f t="shared" si="24"/>
        <v>2.0200000000000009</v>
      </c>
      <c r="C266" s="18">
        <f t="shared" si="20"/>
        <v>2.172000000000001</v>
      </c>
      <c r="D266" s="18">
        <f t="shared" si="21"/>
        <v>2.072000000000001</v>
      </c>
      <c r="E266" s="18">
        <f t="shared" si="22"/>
        <v>1.9160000000000006</v>
      </c>
      <c r="F266" s="18">
        <f t="shared" si="23"/>
        <v>2.144000000000001</v>
      </c>
    </row>
    <row r="267" spans="1:6" x14ac:dyDescent="0.25">
      <c r="A267" s="19">
        <f t="shared" si="27"/>
        <v>1.0500000000000016</v>
      </c>
      <c r="B267" s="18">
        <f t="shared" si="24"/>
        <v>2.0250000000000008</v>
      </c>
      <c r="C267" s="18">
        <f t="shared" si="20"/>
        <v>2.1775000000000011</v>
      </c>
      <c r="D267" s="18">
        <f t="shared" si="21"/>
        <v>2.077500000000001</v>
      </c>
      <c r="E267" s="18">
        <f t="shared" si="22"/>
        <v>1.9200000000000006</v>
      </c>
      <c r="F267" s="18">
        <f t="shared" si="23"/>
        <v>2.1500000000000008</v>
      </c>
    </row>
    <row r="268" spans="1:6" x14ac:dyDescent="0.25">
      <c r="A268" s="19">
        <f t="shared" si="27"/>
        <v>1.0600000000000016</v>
      </c>
      <c r="B268" s="18">
        <f t="shared" si="24"/>
        <v>2.0300000000000007</v>
      </c>
      <c r="C268" s="18">
        <f t="shared" si="20"/>
        <v>2.1830000000000012</v>
      </c>
      <c r="D268" s="18">
        <f t="shared" si="21"/>
        <v>2.0830000000000011</v>
      </c>
      <c r="E268" s="18">
        <f t="shared" si="22"/>
        <v>1.9240000000000006</v>
      </c>
      <c r="F268" s="18">
        <f t="shared" si="23"/>
        <v>2.156000000000001</v>
      </c>
    </row>
    <row r="269" spans="1:6" x14ac:dyDescent="0.25">
      <c r="A269" s="19">
        <f t="shared" si="27"/>
        <v>1.0700000000000016</v>
      </c>
      <c r="B269" s="18">
        <f t="shared" si="24"/>
        <v>2.035000000000001</v>
      </c>
      <c r="C269" s="18">
        <f t="shared" si="20"/>
        <v>2.1885000000000012</v>
      </c>
      <c r="D269" s="18">
        <f t="shared" si="21"/>
        <v>2.0885000000000007</v>
      </c>
      <c r="E269" s="18">
        <f t="shared" si="22"/>
        <v>1.9280000000000006</v>
      </c>
      <c r="F269" s="18">
        <f t="shared" si="23"/>
        <v>2.1620000000000008</v>
      </c>
    </row>
    <row r="270" spans="1:6" x14ac:dyDescent="0.25">
      <c r="A270" s="19">
        <f t="shared" si="27"/>
        <v>1.0800000000000016</v>
      </c>
      <c r="B270" s="18">
        <f t="shared" si="24"/>
        <v>2.0400000000000009</v>
      </c>
      <c r="C270" s="18">
        <f t="shared" si="20"/>
        <v>2.1940000000000008</v>
      </c>
      <c r="D270" s="18">
        <f t="shared" si="21"/>
        <v>2.0940000000000012</v>
      </c>
      <c r="E270" s="18">
        <f t="shared" si="22"/>
        <v>1.9320000000000006</v>
      </c>
      <c r="F270" s="18">
        <f t="shared" si="23"/>
        <v>2.168000000000001</v>
      </c>
    </row>
    <row r="271" spans="1:6" x14ac:dyDescent="0.25">
      <c r="A271" s="19">
        <f t="shared" si="27"/>
        <v>1.0900000000000016</v>
      </c>
      <c r="B271" s="18">
        <f t="shared" si="24"/>
        <v>2.0450000000000008</v>
      </c>
      <c r="C271" s="18">
        <f t="shared" si="20"/>
        <v>2.1995000000000009</v>
      </c>
      <c r="D271" s="18">
        <f t="shared" si="21"/>
        <v>2.0995000000000008</v>
      </c>
      <c r="E271" s="18">
        <f t="shared" si="22"/>
        <v>1.9360000000000006</v>
      </c>
      <c r="F271" s="18">
        <f t="shared" si="23"/>
        <v>2.1740000000000008</v>
      </c>
    </row>
    <row r="272" spans="1:6" x14ac:dyDescent="0.25">
      <c r="A272" s="19">
        <f t="shared" si="27"/>
        <v>1.1000000000000016</v>
      </c>
      <c r="B272" s="18">
        <f t="shared" si="24"/>
        <v>2.0500000000000007</v>
      </c>
      <c r="C272" s="18">
        <f t="shared" si="20"/>
        <v>2.205000000000001</v>
      </c>
      <c r="D272" s="18">
        <f t="shared" si="21"/>
        <v>2.1050000000000009</v>
      </c>
      <c r="E272" s="18">
        <f t="shared" si="22"/>
        <v>1.9400000000000006</v>
      </c>
      <c r="F272" s="18">
        <f t="shared" si="23"/>
        <v>2.180000000000001</v>
      </c>
    </row>
    <row r="273" spans="1:6" x14ac:dyDescent="0.25">
      <c r="A273" s="19">
        <f t="shared" si="27"/>
        <v>1.1100000000000017</v>
      </c>
      <c r="B273" s="18">
        <f t="shared" si="24"/>
        <v>2.0550000000000006</v>
      </c>
      <c r="C273" s="18">
        <f t="shared" si="20"/>
        <v>2.210500000000001</v>
      </c>
      <c r="D273" s="18">
        <f t="shared" si="21"/>
        <v>2.1105000000000009</v>
      </c>
      <c r="E273" s="18">
        <f t="shared" si="22"/>
        <v>1.9440000000000006</v>
      </c>
      <c r="F273" s="18">
        <f t="shared" si="23"/>
        <v>2.1860000000000008</v>
      </c>
    </row>
    <row r="274" spans="1:6" x14ac:dyDescent="0.25">
      <c r="A274" s="19">
        <f t="shared" si="27"/>
        <v>1.1200000000000017</v>
      </c>
      <c r="B274" s="18">
        <f t="shared" si="24"/>
        <v>2.0600000000000009</v>
      </c>
      <c r="C274" s="18">
        <f t="shared" si="20"/>
        <v>2.2160000000000011</v>
      </c>
      <c r="D274" s="18">
        <f t="shared" si="21"/>
        <v>2.116000000000001</v>
      </c>
      <c r="E274" s="18">
        <f t="shared" si="22"/>
        <v>1.9480000000000006</v>
      </c>
      <c r="F274" s="18">
        <f t="shared" si="23"/>
        <v>2.1920000000000011</v>
      </c>
    </row>
    <row r="275" spans="1:6" x14ac:dyDescent="0.25">
      <c r="A275" s="19">
        <f t="shared" si="27"/>
        <v>1.1300000000000017</v>
      </c>
      <c r="B275" s="18">
        <f t="shared" si="24"/>
        <v>2.0650000000000008</v>
      </c>
      <c r="C275" s="18">
        <f t="shared" si="20"/>
        <v>2.2215000000000011</v>
      </c>
      <c r="D275" s="18">
        <f t="shared" si="21"/>
        <v>2.1215000000000011</v>
      </c>
      <c r="E275" s="18">
        <f t="shared" si="22"/>
        <v>1.9520000000000006</v>
      </c>
      <c r="F275" s="18">
        <f t="shared" si="23"/>
        <v>2.1980000000000008</v>
      </c>
    </row>
    <row r="276" spans="1:6" x14ac:dyDescent="0.25">
      <c r="A276" s="19">
        <f t="shared" si="27"/>
        <v>1.1400000000000017</v>
      </c>
      <c r="B276" s="18">
        <f t="shared" si="24"/>
        <v>2.0700000000000007</v>
      </c>
      <c r="C276" s="18">
        <f t="shared" si="20"/>
        <v>2.2270000000000012</v>
      </c>
      <c r="D276" s="18">
        <f t="shared" si="21"/>
        <v>2.1270000000000011</v>
      </c>
      <c r="E276" s="18">
        <f t="shared" si="22"/>
        <v>1.9560000000000006</v>
      </c>
      <c r="F276" s="18">
        <f t="shared" si="23"/>
        <v>2.2040000000000011</v>
      </c>
    </row>
    <row r="277" spans="1:6" x14ac:dyDescent="0.25">
      <c r="A277" s="19">
        <f t="shared" si="27"/>
        <v>1.1500000000000017</v>
      </c>
      <c r="B277" s="18">
        <f t="shared" si="24"/>
        <v>2.0750000000000011</v>
      </c>
      <c r="C277" s="18">
        <f t="shared" si="20"/>
        <v>2.2325000000000008</v>
      </c>
      <c r="D277" s="18">
        <f t="shared" si="21"/>
        <v>2.1325000000000012</v>
      </c>
      <c r="E277" s="18">
        <f t="shared" si="22"/>
        <v>1.9600000000000006</v>
      </c>
      <c r="F277" s="18">
        <f t="shared" si="23"/>
        <v>2.2100000000000009</v>
      </c>
    </row>
    <row r="278" spans="1:6" x14ac:dyDescent="0.25">
      <c r="A278" s="19">
        <f t="shared" si="27"/>
        <v>1.1600000000000017</v>
      </c>
      <c r="B278" s="18">
        <f t="shared" si="24"/>
        <v>2.080000000000001</v>
      </c>
      <c r="C278" s="18">
        <f t="shared" si="20"/>
        <v>2.2380000000000013</v>
      </c>
      <c r="D278" s="18">
        <f t="shared" si="21"/>
        <v>2.1380000000000008</v>
      </c>
      <c r="E278" s="18">
        <f t="shared" si="22"/>
        <v>1.9640000000000006</v>
      </c>
      <c r="F278" s="18">
        <f t="shared" si="23"/>
        <v>2.2160000000000011</v>
      </c>
    </row>
    <row r="279" spans="1:6" x14ac:dyDescent="0.25">
      <c r="A279" s="19">
        <f t="shared" si="27"/>
        <v>1.1700000000000017</v>
      </c>
      <c r="B279" s="18">
        <f t="shared" si="24"/>
        <v>2.0850000000000009</v>
      </c>
      <c r="C279" s="18">
        <f t="shared" si="20"/>
        <v>2.2435000000000009</v>
      </c>
      <c r="D279" s="18">
        <f t="shared" si="21"/>
        <v>2.1435000000000008</v>
      </c>
      <c r="E279" s="18">
        <f t="shared" si="22"/>
        <v>1.9680000000000006</v>
      </c>
      <c r="F279" s="18">
        <f t="shared" si="23"/>
        <v>2.2220000000000009</v>
      </c>
    </row>
    <row r="280" spans="1:6" x14ac:dyDescent="0.25">
      <c r="A280" s="19">
        <f t="shared" si="27"/>
        <v>1.1800000000000017</v>
      </c>
      <c r="B280" s="18">
        <f t="shared" si="24"/>
        <v>2.0900000000000007</v>
      </c>
      <c r="C280" s="18">
        <f t="shared" si="20"/>
        <v>2.249000000000001</v>
      </c>
      <c r="D280" s="18">
        <f t="shared" si="21"/>
        <v>2.1490000000000009</v>
      </c>
      <c r="E280" s="18">
        <f t="shared" si="22"/>
        <v>1.9720000000000006</v>
      </c>
      <c r="F280" s="18">
        <f t="shared" si="23"/>
        <v>2.2280000000000011</v>
      </c>
    </row>
    <row r="281" spans="1:6" x14ac:dyDescent="0.25">
      <c r="A281" s="19">
        <f t="shared" si="27"/>
        <v>1.1900000000000017</v>
      </c>
      <c r="B281" s="18">
        <f t="shared" si="24"/>
        <v>2.0950000000000006</v>
      </c>
      <c r="C281" s="18">
        <f t="shared" si="20"/>
        <v>2.2545000000000011</v>
      </c>
      <c r="D281" s="18">
        <f t="shared" si="21"/>
        <v>2.154500000000001</v>
      </c>
      <c r="E281" s="18">
        <f t="shared" si="22"/>
        <v>1.9760000000000006</v>
      </c>
      <c r="F281" s="18">
        <f t="shared" si="23"/>
        <v>2.2340000000000009</v>
      </c>
    </row>
    <row r="282" spans="1:6" x14ac:dyDescent="0.25">
      <c r="A282" s="19">
        <f t="shared" si="27"/>
        <v>1.2000000000000017</v>
      </c>
      <c r="B282" s="18">
        <f t="shared" si="24"/>
        <v>2.100000000000001</v>
      </c>
      <c r="C282" s="18">
        <f t="shared" si="20"/>
        <v>2.2600000000000011</v>
      </c>
      <c r="D282" s="18">
        <f t="shared" si="21"/>
        <v>2.160000000000001</v>
      </c>
      <c r="E282" s="18">
        <f t="shared" si="22"/>
        <v>1.9800000000000006</v>
      </c>
      <c r="F282" s="18">
        <f t="shared" si="23"/>
        <v>2.2400000000000011</v>
      </c>
    </row>
    <row r="283" spans="1:6" x14ac:dyDescent="0.25">
      <c r="A283" s="19">
        <f t="shared" si="27"/>
        <v>1.2100000000000017</v>
      </c>
      <c r="B283" s="18">
        <f t="shared" si="24"/>
        <v>2.1050000000000009</v>
      </c>
      <c r="C283" s="18">
        <f t="shared" si="20"/>
        <v>2.2655000000000012</v>
      </c>
      <c r="D283" s="18">
        <f t="shared" si="21"/>
        <v>2.1655000000000011</v>
      </c>
      <c r="E283" s="18">
        <f t="shared" si="22"/>
        <v>1.9840000000000007</v>
      </c>
      <c r="F283" s="18">
        <f t="shared" si="23"/>
        <v>2.2460000000000009</v>
      </c>
    </row>
    <row r="284" spans="1:6" x14ac:dyDescent="0.25">
      <c r="A284" s="19">
        <f t="shared" si="27"/>
        <v>1.2200000000000017</v>
      </c>
      <c r="B284" s="18">
        <f t="shared" si="24"/>
        <v>2.1100000000000008</v>
      </c>
      <c r="C284" s="18">
        <f t="shared" si="20"/>
        <v>2.2710000000000012</v>
      </c>
      <c r="D284" s="18">
        <f t="shared" si="21"/>
        <v>2.1710000000000012</v>
      </c>
      <c r="E284" s="18">
        <f t="shared" si="22"/>
        <v>1.9880000000000007</v>
      </c>
      <c r="F284" s="18">
        <f t="shared" si="23"/>
        <v>2.2520000000000011</v>
      </c>
    </row>
    <row r="285" spans="1:6" x14ac:dyDescent="0.25">
      <c r="A285" s="19">
        <f t="shared" si="27"/>
        <v>1.2300000000000018</v>
      </c>
      <c r="B285" s="18">
        <f t="shared" si="24"/>
        <v>2.1150000000000011</v>
      </c>
      <c r="C285" s="18">
        <f t="shared" si="20"/>
        <v>2.2765000000000013</v>
      </c>
      <c r="D285" s="18">
        <f t="shared" si="21"/>
        <v>2.1765000000000008</v>
      </c>
      <c r="E285" s="18">
        <f t="shared" si="22"/>
        <v>1.9920000000000007</v>
      </c>
      <c r="F285" s="18">
        <f t="shared" si="23"/>
        <v>2.2580000000000009</v>
      </c>
    </row>
    <row r="286" spans="1:6" x14ac:dyDescent="0.25">
      <c r="A286" s="19">
        <f t="shared" si="27"/>
        <v>1.2400000000000018</v>
      </c>
      <c r="B286" s="18">
        <f t="shared" si="24"/>
        <v>2.120000000000001</v>
      </c>
      <c r="C286" s="18">
        <f t="shared" si="20"/>
        <v>2.2820000000000009</v>
      </c>
      <c r="D286" s="18">
        <f t="shared" si="21"/>
        <v>2.1820000000000013</v>
      </c>
      <c r="E286" s="18">
        <f t="shared" si="22"/>
        <v>1.9960000000000007</v>
      </c>
      <c r="F286" s="18">
        <f t="shared" si="23"/>
        <v>2.2640000000000011</v>
      </c>
    </row>
    <row r="287" spans="1:6" x14ac:dyDescent="0.25">
      <c r="A287" s="19">
        <f t="shared" si="27"/>
        <v>1.2500000000000018</v>
      </c>
      <c r="B287" s="18">
        <f t="shared" si="24"/>
        <v>2.1250000000000009</v>
      </c>
      <c r="C287" s="18">
        <f t="shared" si="20"/>
        <v>2.287500000000001</v>
      </c>
      <c r="D287" s="18">
        <f t="shared" si="21"/>
        <v>2.1875000000000009</v>
      </c>
      <c r="E287" s="18">
        <f t="shared" si="22"/>
        <v>2.0000000000000009</v>
      </c>
      <c r="F287" s="18">
        <f t="shared" si="23"/>
        <v>2.2700000000000009</v>
      </c>
    </row>
    <row r="288" spans="1:6" x14ac:dyDescent="0.25">
      <c r="A288" s="19">
        <f t="shared" si="27"/>
        <v>1.2600000000000018</v>
      </c>
      <c r="B288" s="18">
        <f t="shared" si="24"/>
        <v>2.1300000000000008</v>
      </c>
      <c r="C288" s="18">
        <f t="shared" si="20"/>
        <v>2.293000000000001</v>
      </c>
      <c r="D288" s="18">
        <f t="shared" si="21"/>
        <v>2.1930000000000009</v>
      </c>
      <c r="E288" s="18">
        <f t="shared" si="22"/>
        <v>2.0040000000000009</v>
      </c>
      <c r="F288" s="18">
        <f t="shared" si="23"/>
        <v>2.2760000000000011</v>
      </c>
    </row>
    <row r="289" spans="1:6" x14ac:dyDescent="0.25">
      <c r="A289" s="19">
        <f t="shared" ref="A289:A292" si="28">A288+0.01</f>
        <v>1.2700000000000018</v>
      </c>
      <c r="B289" s="18">
        <f t="shared" ref="B289:B292" si="29">A289*j_w+j_m</f>
        <v>2.1350000000000007</v>
      </c>
      <c r="C289" s="18">
        <f t="shared" si="20"/>
        <v>2.2985000000000011</v>
      </c>
      <c r="D289" s="18">
        <f t="shared" si="21"/>
        <v>2.198500000000001</v>
      </c>
      <c r="E289" s="18">
        <f t="shared" si="22"/>
        <v>2.0080000000000009</v>
      </c>
      <c r="F289" s="18">
        <f t="shared" si="23"/>
        <v>2.2820000000000009</v>
      </c>
    </row>
    <row r="290" spans="1:6" x14ac:dyDescent="0.25">
      <c r="A290" s="19">
        <f t="shared" si="28"/>
        <v>1.2800000000000018</v>
      </c>
      <c r="B290" s="18">
        <f t="shared" si="29"/>
        <v>2.140000000000001</v>
      </c>
      <c r="C290" s="18">
        <f t="shared" si="20"/>
        <v>2.3040000000000012</v>
      </c>
      <c r="D290" s="18">
        <f t="shared" si="21"/>
        <v>2.2040000000000011</v>
      </c>
      <c r="E290" s="18">
        <f t="shared" si="22"/>
        <v>2.0120000000000009</v>
      </c>
      <c r="F290" s="18">
        <f t="shared" si="23"/>
        <v>2.2880000000000011</v>
      </c>
    </row>
    <row r="291" spans="1:6" x14ac:dyDescent="0.25">
      <c r="A291" s="19">
        <f t="shared" si="28"/>
        <v>1.2900000000000018</v>
      </c>
      <c r="B291" s="18">
        <f t="shared" si="29"/>
        <v>2.1450000000000009</v>
      </c>
      <c r="C291" s="18">
        <f t="shared" si="20"/>
        <v>2.3095000000000012</v>
      </c>
      <c r="D291" s="18">
        <f t="shared" si="21"/>
        <v>2.2095000000000011</v>
      </c>
      <c r="E291" s="18">
        <f t="shared" si="22"/>
        <v>2.0160000000000009</v>
      </c>
      <c r="F291" s="18">
        <f t="shared" si="23"/>
        <v>2.2940000000000009</v>
      </c>
    </row>
    <row r="292" spans="1:6" x14ac:dyDescent="0.25">
      <c r="A292" s="19">
        <f t="shared" si="28"/>
        <v>1.3000000000000018</v>
      </c>
      <c r="B292" s="18">
        <f t="shared" si="29"/>
        <v>2.1500000000000008</v>
      </c>
      <c r="C292" s="18">
        <f t="shared" si="20"/>
        <v>2.3150000000000013</v>
      </c>
      <c r="D292" s="18">
        <f t="shared" si="21"/>
        <v>2.2150000000000012</v>
      </c>
      <c r="E292" s="18">
        <f t="shared" si="22"/>
        <v>2.0200000000000009</v>
      </c>
      <c r="F292" s="18">
        <f t="shared" si="23"/>
        <v>2.3000000000000012</v>
      </c>
    </row>
  </sheetData>
  <autoFilter ref="A31:F292" xr:uid="{00000000-0009-0000-0000-000000000000}"/>
  <mergeCells count="5">
    <mergeCell ref="G9:G10"/>
    <mergeCell ref="G12:G13"/>
    <mergeCell ref="G15:G16"/>
    <mergeCell ref="G18:G19"/>
    <mergeCell ref="G21:G22"/>
  </mergeCells>
  <dataValidations count="2">
    <dataValidation type="custom" allowBlank="1" showInputMessage="1" showErrorMessage="1" errorTitle="Tatenschutz" error="Bitte nur die grünen Felder ändern" sqref="C9:C11 F22 A3:A4 D9:D14 E9:E17 F9:F20 D16:D22 B10:B22 E19:E22 C13:C22 B2:F6" xr:uid="{00000000-0002-0000-0000-000000000000}">
      <formula1>"ratzderwatz"</formula1>
    </dataValidation>
    <dataValidation type="custom" allowBlank="1" showInputMessage="1" showErrorMessage="1" sqref="A5:A22 G1:G1048576" xr:uid="{00000000-0002-0000-0000-000001000000}">
      <formula1>"ratzderwatz"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10</vt:i4>
      </vt:variant>
    </vt:vector>
  </HeadingPairs>
  <TitlesOfParts>
    <vt:vector size="11" baseType="lpstr">
      <vt:lpstr>Tabelle1</vt:lpstr>
      <vt:lpstr>f_m</vt:lpstr>
      <vt:lpstr>f_w</vt:lpstr>
      <vt:lpstr>g_m</vt:lpstr>
      <vt:lpstr>g_w</vt:lpstr>
      <vt:lpstr>j_m</vt:lpstr>
      <vt:lpstr>j_w</vt:lpstr>
      <vt:lpstr>m_m</vt:lpstr>
      <vt:lpstr>m_w</vt:lpstr>
      <vt:lpstr>mu_m</vt:lpstr>
      <vt:lpstr>mu_w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</dc:creator>
  <cp:lastModifiedBy>hermann</cp:lastModifiedBy>
  <dcterms:created xsi:type="dcterms:W3CDTF">2019-01-25T12:23:49Z</dcterms:created>
  <dcterms:modified xsi:type="dcterms:W3CDTF">2021-04-30T09:18:38Z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431ed376-7606-428c-a0d8-2b40928cd010</vt:lpwstr>
  </property>
</Properties>
</file>